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oc segreteria isc\PNRR\pnrr 4.0\ARREDI INNOVATIVI\"/>
    </mc:Choice>
  </mc:AlternateContent>
  <xr:revisionPtr revIDLastSave="0" documentId="13_ncr:1_{D8A20C69-4BC5-40BD-A3FF-784485BD0132}" xr6:coauthVersionLast="47" xr6:coauthVersionMax="47" xr10:uidLastSave="{00000000-0000-0000-0000-000000000000}"/>
  <bookViews>
    <workbookView xWindow="-120" yWindow="-120" windowWidth="29040" windowHeight="15840" xr2:uid="{1EA9C11F-A198-4F7A-8CB2-16EC2A7E0646}"/>
  </bookViews>
  <sheets>
    <sheet name="FORMAT OFFERTA ECONOMIC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" i="1" l="1"/>
  <c r="C8" i="1"/>
  <c r="C9" i="1"/>
  <c r="C10" i="1"/>
  <c r="C11" i="1"/>
  <c r="C6" i="1"/>
  <c r="C5" i="1"/>
  <c r="C4" i="1"/>
  <c r="J11" i="1" l="1"/>
  <c r="L11" i="1" s="1"/>
  <c r="K10" i="1"/>
  <c r="J9" i="1"/>
  <c r="L9" i="1" s="1"/>
  <c r="J8" i="1"/>
  <c r="L8" i="1" s="1"/>
  <c r="J7" i="1"/>
  <c r="L7" i="1" s="1"/>
  <c r="J6" i="1"/>
  <c r="L6" i="1" s="1"/>
  <c r="K5" i="1"/>
  <c r="J4" i="1"/>
  <c r="L4" i="1" s="1"/>
  <c r="K11" i="1" l="1"/>
  <c r="K7" i="1"/>
  <c r="K4" i="1"/>
  <c r="K8" i="1"/>
  <c r="K9" i="1"/>
  <c r="K6" i="1"/>
  <c r="J10" i="1"/>
  <c r="L10" i="1" s="1"/>
  <c r="J5" i="1"/>
  <c r="L5" i="1" s="1"/>
  <c r="K12" i="1" l="1"/>
  <c r="L12" i="1"/>
</calcChain>
</file>

<file path=xl/sharedStrings.xml><?xml version="1.0" encoding="utf-8"?>
<sst xmlns="http://schemas.openxmlformats.org/spreadsheetml/2006/main" count="22" uniqueCount="22">
  <si>
    <t>Nome Prodotto</t>
  </si>
  <si>
    <t>Q.tà</t>
  </si>
  <si>
    <t>costo totale escluso IVA</t>
  </si>
  <si>
    <t>costo totale con IVA</t>
  </si>
  <si>
    <t>TOTALI</t>
  </si>
  <si>
    <t>N°</t>
  </si>
  <si>
    <t>costi unitari escluso IVA</t>
  </si>
  <si>
    <t>costi unitari con IVA</t>
  </si>
  <si>
    <t>OFFERTA ECONOMICA A COSTI UNITARI - ACQUISTO ARREDI INNOVATIVI</t>
  </si>
  <si>
    <t>LIBRERIA B.CA ANTE IN FAGGIO DIM 520X45X200H
ARMADIO 2 ANTE 4 RIPIANI PIEDI PLASTICA REGOLABILI CON 1 SERRATURA PER ANTA E MANIGLIA AD INCASSO, FRONTALE COLORE FAGGIO, STRUTTURA COLORE BIANCO, FONDO STANDARD
COL.STRUTTURA, RIPIANI COLORE BIANCO, PIEDINO REGOLABILE STRUTTURA IN NOBILITATO SPESSORE MM.18, BORDO ABS MM.2
DIM CM. 104X46X200</t>
  </si>
  <si>
    <t>LIBRERIA B.CA ANTE IN FAGGIO DIM 158X45X200H
ARMADIO 3 VANI E 2 ANTINE BASSE PIEDI PLASTICA REGOLABILI CON 1 SERRATURA PER ANTA E MANIGLIA AD INCASSO, FRONTALE COLORE FAGGIO, STRUTTURA COLORE BIANCO, FONDO STANDARD
COL.STRUTTURA, RIPIANI COLORE BIANCO, PIEDINO REGOLABILE STRUTTURA IN NOBILITATO SPESSORE MM.18, BORDO ABS MM.2 DIM CM. 104X46X200</t>
  </si>
  <si>
    <t>COLONNA 1 ANTA MEDIA 6 VANI A GIORNO PIEDI PLASTICA REGOLABILI CON 1 SERRATURA PER ANTA E MANIGLIA AD INCASSO, FRONTALE COLORE FAGGIO, STRUTTURA COLORE BIANCO, FONDO STANDARD COL.STRUTTURA, RIPIANI COLORE BIANCO, PIEDINO REGOLABILE STRUTTURA IN NOBILITATO SPESSORE MM.18, BORDO ABS MM.2 DIM CM. 53X46X200</t>
  </si>
  <si>
    <t>DIVANO ADULTI CUBO Tipo Piede: PIEDINO PLASTICA Colore Cuscino: GIALLO C09 DIM CM. 40X40X46</t>
  </si>
  <si>
    <t>TAVOLO C/PIEDI DIA.60 IN ACCIAIO PIANO NOBILITATO SP.25 PIANO COLORE BLU BALTICO, GAMBE ACCIAIO COLORE ALLUMINIO, RAGGIO PIANO 44MM, GRADAZIONE 6 H.76CM, CON GOMMINI STANDARD DIM CM. 180X80X0</t>
  </si>
  <si>
    <t>TAVOLO PER CODING                                              Tavolo per robotica di forma quadrata, completo di gambe ad altezza variabile con piedini. Dimensioni: Materiale: piano in truciolare spessore 22mm rivestito in melamina bianca e spondine in melammina rovere, gambe in metallo verniciato colore grigio. Le spondine fissate al piano devono essere facilmente smontabili e inseribili nel sottopiano. DIM CM. 150X150X82</t>
  </si>
  <si>
    <t>BANCHI TRAPEZOIDALI PER ISOLE
Tavolo a trapezio, gambe grigie con piedini, piano in melamina bianco con bordo blu e 6 GINKO h46cm, struttura grigia, seduta blu tavolo ideale per l’utilizzo non sono con libri e quaderni, ma anche con notebook e tablet.
Il piano presenta, nella parte frontale, una parte rientrante studiata per garantire comodità ed ergonomia DIM CM. 85X52X0</t>
  </si>
  <si>
    <t>CARRELLI CON RUOTE A 4 CONTENITORI
(ogni carrello contiene 4 contenitori 37,5 x 31 x h.30 cm)
I carrelli sono disponibili in due altezze, provvisti alla base di ruote con freno. Possono essere composti da uno o più moduli verticali disponibili sia aperti che con chiusura sul fondo. Senza fondo. DIM 37X51X45H</t>
  </si>
  <si>
    <t>PLESSO COLLI DEL TRONTO</t>
  </si>
  <si>
    <t>PLESSO APPIGNANO</t>
  </si>
  <si>
    <t>PLESSO OFFIDA</t>
  </si>
  <si>
    <t>PLESSO CASTORANO</t>
  </si>
  <si>
    <t>PLESSO VILLA SANT'ANTONIO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</si>
</sst>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5" x14ac:knownFonts="1">
    <font>
      <sz val="11"/>
      <color theme="1"/>
      <name val="Calibri"/>
      <family val="2"/>
      <scheme val="minor"/>
    </font>
    <font>
      <sz val="12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164" fontId="1" fillId="0" borderId="0" xfId="0" applyNumberFormat="1" applyFont="1"/>
    <xf numFmtId="164" fontId="3" fillId="0" borderId="1" xfId="0" applyNumberFormat="1" applyFont="1" applyBorder="1"/>
    <xf numFmtId="164" fontId="3" fillId="0" borderId="0" xfId="0" applyNumberFormat="1" applyFont="1"/>
    <xf numFmtId="0" fontId="3" fillId="0" borderId="1" xfId="0" applyFont="1" applyBorder="1"/>
    <xf numFmtId="0" fontId="1" fillId="0" borderId="1" xfId="0" applyFont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164" fontId="2" fillId="2" borderId="2" xfId="0" applyNumberFormat="1" applyFont="1" applyFill="1" applyBorder="1" applyAlignment="1">
      <alignment horizontal="center" vertical="center" wrapText="1"/>
    </xf>
    <xf numFmtId="164" fontId="4" fillId="2" borderId="2" xfId="0" applyNumberFormat="1" applyFont="1" applyFill="1" applyBorder="1" applyAlignment="1">
      <alignment horizontal="center" vertical="center" wrapText="1"/>
    </xf>
    <xf numFmtId="164" fontId="4" fillId="2" borderId="1" xfId="0" applyNumberFormat="1" applyFont="1" applyFill="1" applyBorder="1"/>
    <xf numFmtId="0" fontId="1" fillId="0" borderId="2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/>
    </xf>
    <xf numFmtId="0" fontId="2" fillId="2" borderId="3" xfId="0" applyFont="1" applyFill="1" applyBorder="1" applyAlignment="1">
      <alignment horizontal="right"/>
    </xf>
    <xf numFmtId="0" fontId="2" fillId="2" borderId="4" xfId="0" applyFont="1" applyFill="1" applyBorder="1" applyAlignment="1">
      <alignment horizontal="right"/>
    </xf>
    <xf numFmtId="0" fontId="2" fillId="2" borderId="5" xfId="0" applyFont="1" applyFill="1" applyBorder="1" applyAlignment="1">
      <alignment horizontal="right"/>
    </xf>
    <xf numFmtId="0" fontId="2" fillId="3" borderId="6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2" fillId="3" borderId="11" xfId="0" applyFont="1" applyFill="1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51C48E-45B4-4EA2-8641-25997F8F1F0F}">
  <dimension ref="A1:L12"/>
  <sheetViews>
    <sheetView tabSelected="1" workbookViewId="0">
      <selection activeCell="A3" sqref="A3:H11"/>
    </sheetView>
  </sheetViews>
  <sheetFormatPr defaultRowHeight="15.75" x14ac:dyDescent="0.25"/>
  <cols>
    <col min="1" max="1" width="3.5703125" style="3" customWidth="1"/>
    <col min="2" max="2" width="52.140625" style="3" customWidth="1"/>
    <col min="3" max="3" width="7.5703125" style="3" customWidth="1"/>
    <col min="4" max="4" width="10.5703125" style="3" customWidth="1"/>
    <col min="5" max="5" width="11" style="3" customWidth="1"/>
    <col min="6" max="6" width="9.85546875" style="3" customWidth="1"/>
    <col min="7" max="7" width="9.28515625" style="3" customWidth="1"/>
    <col min="8" max="8" width="10.140625" style="3" customWidth="1"/>
    <col min="9" max="9" width="14" style="4" customWidth="1"/>
    <col min="10" max="10" width="13.5703125" style="6" customWidth="1"/>
    <col min="11" max="11" width="13.7109375" style="6" customWidth="1"/>
    <col min="12" max="12" width="14" style="6" customWidth="1"/>
  </cols>
  <sheetData>
    <row r="1" spans="1:12" ht="15.75" customHeight="1" x14ac:dyDescent="0.25">
      <c r="A1" s="19" t="s">
        <v>8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1"/>
    </row>
    <row r="2" spans="1:12" ht="15.75" customHeight="1" thickBot="1" x14ac:dyDescent="0.3">
      <c r="A2" s="22"/>
      <c r="B2" s="23"/>
      <c r="C2" s="23"/>
      <c r="D2" s="23"/>
      <c r="E2" s="23"/>
      <c r="F2" s="23"/>
      <c r="G2" s="23"/>
      <c r="H2" s="23"/>
      <c r="I2" s="23"/>
      <c r="J2" s="23"/>
      <c r="K2" s="23"/>
      <c r="L2" s="24"/>
    </row>
    <row r="3" spans="1:12" ht="63" x14ac:dyDescent="0.25">
      <c r="A3" s="9" t="s">
        <v>5</v>
      </c>
      <c r="B3" s="10" t="s">
        <v>0</v>
      </c>
      <c r="C3" s="10" t="s">
        <v>1</v>
      </c>
      <c r="D3" s="10" t="s">
        <v>17</v>
      </c>
      <c r="E3" s="10" t="s">
        <v>18</v>
      </c>
      <c r="F3" s="10" t="s">
        <v>19</v>
      </c>
      <c r="G3" s="10" t="s">
        <v>20</v>
      </c>
      <c r="H3" s="10" t="s">
        <v>21</v>
      </c>
      <c r="I3" s="11" t="s">
        <v>6</v>
      </c>
      <c r="J3" s="12" t="s">
        <v>7</v>
      </c>
      <c r="K3" s="12" t="s">
        <v>2</v>
      </c>
      <c r="L3" s="12" t="s">
        <v>3</v>
      </c>
    </row>
    <row r="4" spans="1:12" ht="141.75" x14ac:dyDescent="0.25">
      <c r="A4" s="1">
        <v>1</v>
      </c>
      <c r="B4" s="14" t="s">
        <v>14</v>
      </c>
      <c r="C4" s="2">
        <f>SUM(D4:H4)</f>
        <v>17</v>
      </c>
      <c r="D4" s="2">
        <v>6</v>
      </c>
      <c r="E4" s="2">
        <v>3</v>
      </c>
      <c r="F4" s="2">
        <v>4</v>
      </c>
      <c r="G4" s="2">
        <v>2</v>
      </c>
      <c r="H4" s="2">
        <v>2</v>
      </c>
      <c r="I4" s="7"/>
      <c r="J4" s="5">
        <f>+I4*1.22</f>
        <v>0</v>
      </c>
      <c r="K4" s="5">
        <f t="shared" ref="K4:K11" si="0">+I4*C4</f>
        <v>0</v>
      </c>
      <c r="L4" s="5">
        <f t="shared" ref="L4:L11" si="1">+J4*C4</f>
        <v>0</v>
      </c>
    </row>
    <row r="5" spans="1:12" ht="141.75" x14ac:dyDescent="0.25">
      <c r="A5" s="1">
        <v>2</v>
      </c>
      <c r="B5" s="8" t="s">
        <v>15</v>
      </c>
      <c r="C5" s="1">
        <f>SUM(D5:H5)</f>
        <v>120</v>
      </c>
      <c r="D5" s="1">
        <v>72</v>
      </c>
      <c r="E5" s="1">
        <v>12</v>
      </c>
      <c r="F5" s="1"/>
      <c r="G5" s="1">
        <v>18</v>
      </c>
      <c r="H5" s="1">
        <v>18</v>
      </c>
      <c r="I5" s="7"/>
      <c r="J5" s="5">
        <f t="shared" ref="J5:J11" si="2">+I5*1.22</f>
        <v>0</v>
      </c>
      <c r="K5" s="5">
        <f t="shared" si="0"/>
        <v>0</v>
      </c>
      <c r="L5" s="5">
        <f t="shared" si="1"/>
        <v>0</v>
      </c>
    </row>
    <row r="6" spans="1:12" ht="126" x14ac:dyDescent="0.25">
      <c r="A6" s="1">
        <v>3</v>
      </c>
      <c r="B6" s="8" t="s">
        <v>16</v>
      </c>
      <c r="C6" s="1">
        <f>SUM(D6:H6)</f>
        <v>20</v>
      </c>
      <c r="D6" s="1">
        <v>6</v>
      </c>
      <c r="E6" s="1">
        <v>4</v>
      </c>
      <c r="F6" s="1">
        <v>6</v>
      </c>
      <c r="G6" s="1">
        <v>2</v>
      </c>
      <c r="H6" s="1">
        <v>2</v>
      </c>
      <c r="I6" s="7"/>
      <c r="J6" s="5">
        <f t="shared" si="2"/>
        <v>0</v>
      </c>
      <c r="K6" s="5">
        <f t="shared" si="0"/>
        <v>0</v>
      </c>
      <c r="L6" s="5">
        <f t="shared" si="1"/>
        <v>0</v>
      </c>
    </row>
    <row r="7" spans="1:12" ht="157.5" x14ac:dyDescent="0.25">
      <c r="A7" s="1">
        <v>5</v>
      </c>
      <c r="B7" s="8" t="s">
        <v>9</v>
      </c>
      <c r="C7" s="1">
        <f t="shared" ref="C7:C11" si="3">SUM(D7:H7)</f>
        <v>5</v>
      </c>
      <c r="D7" s="1"/>
      <c r="E7" s="1"/>
      <c r="F7" s="1">
        <v>5</v>
      </c>
      <c r="G7" s="1"/>
      <c r="H7" s="1"/>
      <c r="I7" s="7"/>
      <c r="J7" s="5">
        <f t="shared" si="2"/>
        <v>0</v>
      </c>
      <c r="K7" s="5">
        <f t="shared" si="0"/>
        <v>0</v>
      </c>
      <c r="L7" s="5">
        <f t="shared" si="1"/>
        <v>0</v>
      </c>
    </row>
    <row r="8" spans="1:12" ht="141.75" x14ac:dyDescent="0.25">
      <c r="A8" s="1">
        <v>6</v>
      </c>
      <c r="B8" s="8" t="s">
        <v>10</v>
      </c>
      <c r="C8" s="1">
        <f t="shared" si="3"/>
        <v>1</v>
      </c>
      <c r="D8" s="1"/>
      <c r="E8" s="1"/>
      <c r="F8" s="1">
        <v>1</v>
      </c>
      <c r="G8" s="1"/>
      <c r="H8" s="1"/>
      <c r="I8" s="7"/>
      <c r="J8" s="5">
        <f t="shared" si="2"/>
        <v>0</v>
      </c>
      <c r="K8" s="5">
        <f t="shared" si="0"/>
        <v>0</v>
      </c>
      <c r="L8" s="5">
        <f t="shared" si="1"/>
        <v>0</v>
      </c>
    </row>
    <row r="9" spans="1:12" ht="126" x14ac:dyDescent="0.25">
      <c r="A9" s="1">
        <v>7</v>
      </c>
      <c r="B9" s="8" t="s">
        <v>11</v>
      </c>
      <c r="C9" s="1">
        <f t="shared" si="3"/>
        <v>1</v>
      </c>
      <c r="D9" s="15"/>
      <c r="E9" s="15"/>
      <c r="F9" s="15">
        <v>1</v>
      </c>
      <c r="G9" s="15"/>
      <c r="H9" s="15"/>
      <c r="I9" s="7"/>
      <c r="J9" s="5">
        <f t="shared" si="2"/>
        <v>0</v>
      </c>
      <c r="K9" s="5">
        <f t="shared" si="0"/>
        <v>0</v>
      </c>
      <c r="L9" s="5">
        <f t="shared" si="1"/>
        <v>0</v>
      </c>
    </row>
    <row r="10" spans="1:12" ht="31.5" x14ac:dyDescent="0.25">
      <c r="A10" s="1">
        <v>8</v>
      </c>
      <c r="B10" s="8" t="s">
        <v>12</v>
      </c>
      <c r="C10" s="1">
        <f t="shared" si="3"/>
        <v>5</v>
      </c>
      <c r="D10" s="1"/>
      <c r="E10" s="1"/>
      <c r="F10" s="1">
        <v>5</v>
      </c>
      <c r="G10" s="1"/>
      <c r="H10" s="1"/>
      <c r="I10" s="7"/>
      <c r="J10" s="5">
        <f t="shared" si="2"/>
        <v>0</v>
      </c>
      <c r="K10" s="5">
        <f t="shared" si="0"/>
        <v>0</v>
      </c>
      <c r="L10" s="5">
        <f t="shared" si="1"/>
        <v>0</v>
      </c>
    </row>
    <row r="11" spans="1:12" ht="78.75" x14ac:dyDescent="0.25">
      <c r="A11" s="1">
        <v>9</v>
      </c>
      <c r="B11" s="8" t="s">
        <v>13</v>
      </c>
      <c r="C11" s="1">
        <f t="shared" si="3"/>
        <v>1</v>
      </c>
      <c r="D11" s="1"/>
      <c r="E11" s="1"/>
      <c r="F11" s="1">
        <v>1</v>
      </c>
      <c r="G11" s="1"/>
      <c r="H11" s="1"/>
      <c r="I11" s="7"/>
      <c r="J11" s="5">
        <f t="shared" si="2"/>
        <v>0</v>
      </c>
      <c r="K11" s="5">
        <f t="shared" si="0"/>
        <v>0</v>
      </c>
      <c r="L11" s="5">
        <f t="shared" si="1"/>
        <v>0</v>
      </c>
    </row>
    <row r="12" spans="1:12" ht="24.95" customHeight="1" x14ac:dyDescent="0.25">
      <c r="A12" s="16" t="s">
        <v>4</v>
      </c>
      <c r="B12" s="17"/>
      <c r="C12" s="17"/>
      <c r="D12" s="17"/>
      <c r="E12" s="17"/>
      <c r="F12" s="17"/>
      <c r="G12" s="17"/>
      <c r="H12" s="17"/>
      <c r="I12" s="17"/>
      <c r="J12" s="18"/>
      <c r="K12" s="13">
        <f>SUM(K4:K11)</f>
        <v>0</v>
      </c>
      <c r="L12" s="13">
        <f>SUM(L4:L11)</f>
        <v>0</v>
      </c>
    </row>
  </sheetData>
  <mergeCells count="2">
    <mergeCell ref="A12:J12"/>
    <mergeCell ref="A1:L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FORMAT OFFERTA ECONOMICA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assun</dc:creator>
  <cp:lastModifiedBy>Francesca Gaspari</cp:lastModifiedBy>
  <dcterms:created xsi:type="dcterms:W3CDTF">2022-12-28T17:41:36Z</dcterms:created>
  <dcterms:modified xsi:type="dcterms:W3CDTF">2023-06-30T09:49:25Z</dcterms:modified>
</cp:coreProperties>
</file>