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427"/>
  <workbookPr filterPrivacy="1" defaultThemeVersion="124226"/>
  <xr:revisionPtr revIDLastSave="0" documentId="13_ncr:1_{F0CF5F7E-8972-4BBB-8DCF-F17D7832464E}" xr6:coauthVersionLast="47" xr6:coauthVersionMax="47" xr10:uidLastSave="{00000000-0000-0000-0000-000000000000}"/>
  <bookViews>
    <workbookView xWindow="-120" yWindow="-120" windowWidth="29040" windowHeight="15720" xr2:uid="{00000000-000D-0000-FFFF-FFFF00000000}"/>
  </bookViews>
  <sheets>
    <sheet name="BOOK" sheetId="117"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9" i="117" l="1"/>
  <c r="I43" i="117"/>
  <c r="I44" i="117"/>
  <c r="I45" i="117"/>
  <c r="I46" i="117"/>
  <c r="I47" i="117"/>
  <c r="I48" i="117"/>
  <c r="I49" i="117"/>
  <c r="I50" i="117"/>
  <c r="I51" i="117"/>
  <c r="I52" i="117"/>
  <c r="I53" i="117"/>
  <c r="I54" i="117"/>
  <c r="I55" i="117"/>
  <c r="I56" i="117"/>
  <c r="I57" i="117"/>
  <c r="I42" i="117"/>
  <c r="I41" i="117"/>
  <c r="I40" i="117"/>
  <c r="I39" i="117"/>
  <c r="I38" i="117"/>
  <c r="I37" i="117"/>
  <c r="I80" i="117" l="1"/>
  <c r="I73" i="117" l="1"/>
  <c r="I67" i="117" l="1"/>
  <c r="I68" i="117"/>
  <c r="I69" i="117"/>
  <c r="I66" i="117"/>
  <c r="I90" i="117"/>
  <c r="I71" i="117"/>
  <c r="I72" i="117"/>
  <c r="I74" i="117"/>
  <c r="I75" i="117"/>
  <c r="I76" i="117"/>
  <c r="I77" i="117"/>
  <c r="I78" i="117"/>
  <c r="I79" i="117"/>
  <c r="I81" i="117"/>
  <c r="I82" i="117"/>
  <c r="I83" i="117"/>
  <c r="I84" i="117"/>
  <c r="I85" i="117"/>
  <c r="I86" i="117"/>
  <c r="I62" i="117"/>
  <c r="I63" i="117"/>
  <c r="I64" i="117"/>
  <c r="I65" i="117"/>
  <c r="I70" i="117"/>
  <c r="I36" i="117"/>
  <c r="I58" i="117"/>
  <c r="I59" i="117"/>
  <c r="I61" i="117"/>
  <c r="I25" i="117" l="1"/>
  <c r="I10" i="117"/>
  <c r="I11" i="117"/>
  <c r="I12" i="117"/>
  <c r="I13" i="117"/>
  <c r="I14" i="117"/>
  <c r="I15" i="117"/>
  <c r="I16" i="117"/>
  <c r="I17" i="117"/>
  <c r="I18" i="117"/>
  <c r="I19" i="117"/>
  <c r="I20" i="117"/>
  <c r="I21" i="117"/>
  <c r="I22" i="117"/>
  <c r="I23" i="117"/>
  <c r="I24" i="117"/>
  <c r="I28" i="117"/>
  <c r="I29" i="117"/>
  <c r="I30" i="117"/>
  <c r="I31" i="117"/>
  <c r="I32" i="117"/>
  <c r="I33" i="117"/>
  <c r="I34" i="117"/>
  <c r="I35" i="117"/>
  <c r="I87" i="117"/>
  <c r="I26" i="117" l="1"/>
  <c r="I27" i="117"/>
  <c r="I88" i="117"/>
  <c r="I89" i="117"/>
  <c r="I96" i="117" l="1"/>
  <c r="I97" i="117" s="1"/>
  <c r="I98" i="117" s="1"/>
</calcChain>
</file>

<file path=xl/sharedStrings.xml><?xml version="1.0" encoding="utf-8"?>
<sst xmlns="http://schemas.openxmlformats.org/spreadsheetml/2006/main" count="356" uniqueCount="129">
  <si>
    <t>Fatturazione elettronica a partire dal  6 giugno 2014 - Dal 1 gennaio 2015 con meccanismo "split payment"</t>
  </si>
  <si>
    <t>Nome dell'ufficio: Uff_eFatturaPA</t>
  </si>
  <si>
    <r>
      <t xml:space="preserve">Si commissiona </t>
    </r>
    <r>
      <rPr>
        <b/>
        <sz val="10"/>
        <rFont val="Times New Roman"/>
        <family val="1"/>
      </rPr>
      <t>alle condizioni indicate in calce</t>
    </r>
    <r>
      <rPr>
        <sz val="10"/>
        <rFont val="Times New Roman"/>
        <family val="1"/>
      </rPr>
      <t xml:space="preserve">, la seguente fornitura di: </t>
    </r>
  </si>
  <si>
    <t>Restituire copia controfirmata dell'ordine per accettazione</t>
  </si>
  <si>
    <t xml:space="preserve">    </t>
  </si>
  <si>
    <t>QUANTITA'</t>
  </si>
  <si>
    <t xml:space="preserve">PREZZO UNITARIO </t>
  </si>
  <si>
    <t>IMPORTO</t>
  </si>
  <si>
    <t>IMPORTO TOTALE €</t>
  </si>
  <si>
    <t>N.B. L'importo totale della fattura deve coincidere con quello del buono d'ordine, si richiede un'unica spedizione  e l'emissione di una sola fattura. Le eventuali spese di bonifico bancario sono a Vostro carico.</t>
  </si>
  <si>
    <t>IMPONIBILE</t>
  </si>
  <si>
    <r>
      <t>Codice Univoco Ufficio:</t>
    </r>
    <r>
      <rPr>
        <b/>
        <sz val="10"/>
        <rFont val="Times New Roman"/>
        <family val="1"/>
      </rPr>
      <t xml:space="preserve"> UFFMPA</t>
    </r>
  </si>
  <si>
    <r>
      <t xml:space="preserve">Emettere una fattura per ogni buono d'ordine.                                                                                                                           </t>
    </r>
    <r>
      <rPr>
        <sz val="8"/>
        <rFont val="Times New Roman"/>
        <family val="1"/>
      </rPr>
      <t>Condizioni di fornitura: I prezzi si intendono franco magazzino dell'Istituto  in Villanova d'Asti, Via Zabert, 14, salvo patto contrario espressamente richiesto , e comprensivi di ogni accessorio. imballo, bolli, ecc. La ditta fornitrice sarà responsabile dei rischi a cui la merce andrà incontro durante il viaggio e lo scarico. La merce verrà presa in consegna dal lunedì al venerdì dalle ore 8 alle ore 13. Questo Istituto provvederà al pagamento dopo aver collaudato, favorevolmente, la merce ricevuta e quando la stessa corrisponderà all'intero ordine entro 30 giorni dal ricevimento della fattura. La Ditta fornitrice dovrà emettere una fattura per ogni buono di ordinazione ed avrà cura di indicare, sulla stessa, il proprio c.c. bancario e la relativa banca di appoggio.</t>
    </r>
  </si>
  <si>
    <t xml:space="preserve">IL DIRIGENTE SCOLASTICO </t>
  </si>
  <si>
    <t xml:space="preserve">                                                          IL DSGA                                                             </t>
  </si>
  <si>
    <t>DOTT. SSA CUCCARO ROSA</t>
  </si>
  <si>
    <t>ISTITUTO COMPRENSIVO DI VILLANOVA D'ASTI                                 VIA ZABERT,14 - 14019 VILLANOVA D'ASTI  TEL. 0141948238 - 0141946085     e-mail: atic80600e@istruzione.it</t>
  </si>
  <si>
    <t>SCONTO</t>
  </si>
  <si>
    <t>Matite staetler</t>
  </si>
  <si>
    <t>Gomme staedtler</t>
  </si>
  <si>
    <t>Temperini extra in metallo</t>
  </si>
  <si>
    <t>Colla giotto stick</t>
  </si>
  <si>
    <t>Colla vinavil</t>
  </si>
  <si>
    <t>Album A4 F2 ruvido</t>
  </si>
  <si>
    <t>Righelli con impugnatura</t>
  </si>
  <si>
    <t>Cartoncini colorati</t>
  </si>
  <si>
    <t>Forbici facili</t>
  </si>
  <si>
    <t>Pinzatrici</t>
  </si>
  <si>
    <t>Punti per pinzatrice</t>
  </si>
  <si>
    <t>Perforatore 4 fori</t>
  </si>
  <si>
    <t>Scotch carta</t>
  </si>
  <si>
    <t>Nastro adesivo trasparente</t>
  </si>
  <si>
    <t>Distributore nastro adesivo</t>
  </si>
  <si>
    <t>Fermagli in metallo</t>
  </si>
  <si>
    <t>fermacampioni</t>
  </si>
  <si>
    <t>Pennarelli punta fine</t>
  </si>
  <si>
    <t>Matite colorate da 24</t>
  </si>
  <si>
    <t>Tempera gialla</t>
  </si>
  <si>
    <t>Tempera bianca</t>
  </si>
  <si>
    <t>Tempera rossa</t>
  </si>
  <si>
    <t>Tempera blu</t>
  </si>
  <si>
    <t>Tempera verde</t>
  </si>
  <si>
    <t>Tempera nera</t>
  </si>
  <si>
    <t>Tempera marrone</t>
  </si>
  <si>
    <t>Metro lineare</t>
  </si>
  <si>
    <t>Pasta da modellare</t>
  </si>
  <si>
    <t>Tempera acrilica</t>
  </si>
  <si>
    <t>DOTT.SSA CLAUDIA SARDELLI</t>
  </si>
  <si>
    <t>Quadernoni a quadretti da mm 4</t>
  </si>
  <si>
    <t>Quadernoni rigo A</t>
  </si>
  <si>
    <t>Quadernoni  rigo C</t>
  </si>
  <si>
    <t>Quadernoni con margine a quadretti da mm5</t>
  </si>
  <si>
    <t>Quaderni a quadretti mm10</t>
  </si>
  <si>
    <t>temperini</t>
  </si>
  <si>
    <t>Quadernoni  rigo b</t>
  </si>
  <si>
    <t>Pritt stick 22</t>
  </si>
  <si>
    <t>Pritt stick 43</t>
  </si>
  <si>
    <t>Buste trasparenti con perforazione</t>
  </si>
  <si>
    <t>Ricambi per raccoglitori ad anelli quadretti 5 mm Q</t>
  </si>
  <si>
    <t>Ricambi per raccoglitori ad anelli rigo C</t>
  </si>
  <si>
    <t>Cartoncini Bristol</t>
  </si>
  <si>
    <t>Cartoncini Bristol bianchi</t>
  </si>
  <si>
    <t>Pennarelli lavagna 4 colori</t>
  </si>
  <si>
    <t>Pennarelli lavagna neri</t>
  </si>
  <si>
    <t>Scotch invisibile</t>
  </si>
  <si>
    <t>Segnalini a spillo</t>
  </si>
  <si>
    <t>Puntine da disegno colorate</t>
  </si>
  <si>
    <t>Giotto turbo color da 96</t>
  </si>
  <si>
    <t>Blocco carta da lucido formato a4</t>
  </si>
  <si>
    <t>Blocco disegno Fabriano F4 liscio</t>
  </si>
  <si>
    <t>Blocco disegno Fabriano F4 ruvido</t>
  </si>
  <si>
    <t>Matite colorate laccate Borgione- giallo</t>
  </si>
  <si>
    <t>Matite colorate laccate Borgione- rosso</t>
  </si>
  <si>
    <t>Matite colorate laccate Borgione- verde scuro</t>
  </si>
  <si>
    <t>Matite colorate laccate Borgione- azzurro</t>
  </si>
  <si>
    <t>Elastici assortiti 500g</t>
  </si>
  <si>
    <t>Penna cancellabile pilot Frixion</t>
  </si>
  <si>
    <t>Ricariche penna Frixion- nero 3 pezzi</t>
  </si>
  <si>
    <t>Penna sfera cancellik</t>
  </si>
  <si>
    <t>Fermacampioni in ottone n.5</t>
  </si>
  <si>
    <t>pinzatrice</t>
  </si>
  <si>
    <t>portascotch</t>
  </si>
  <si>
    <t>righelli</t>
  </si>
  <si>
    <t>Risme fotocopia</t>
  </si>
  <si>
    <t>Cellophane 5 M</t>
  </si>
  <si>
    <t>copertine gialle</t>
  </si>
  <si>
    <t>copertine azzurre</t>
  </si>
  <si>
    <t>copertine blu</t>
  </si>
  <si>
    <t>copertine arancioni</t>
  </si>
  <si>
    <t>copertine verdi</t>
  </si>
  <si>
    <t>biro nere Bic cristal</t>
  </si>
  <si>
    <t>graffette</t>
  </si>
  <si>
    <t>correttore liquido</t>
  </si>
  <si>
    <t>Blocco cartoncini arcobaleno DA 10</t>
  </si>
  <si>
    <t>glitter</t>
  </si>
  <si>
    <t>brillantina</t>
  </si>
  <si>
    <t>carta per vetrate</t>
  </si>
  <si>
    <t>marcatori</t>
  </si>
  <si>
    <t>occhi adesivi</t>
  </si>
  <si>
    <t>Quadernoni a quadretti da mm 4 Confezioni da 10</t>
  </si>
  <si>
    <t>Quadernoni rigo A Confezioni da 10</t>
  </si>
  <si>
    <t>Quadernoni  rigo C  Confezioni da 10</t>
  </si>
  <si>
    <t>Quadernoni con margine a quadretti da mm5  Confezioni da 10</t>
  </si>
  <si>
    <t>Quaderni a quadretti mm10  Confezioni da 10</t>
  </si>
  <si>
    <t>temperini  Confezioni da 12</t>
  </si>
  <si>
    <t>Quadernoni  rigo b  Confezioni da 10</t>
  </si>
  <si>
    <t>Pritt stick 22  Cofezioni da 12</t>
  </si>
  <si>
    <t>Pritt stick 43  Confezioni da 10</t>
  </si>
  <si>
    <t>Buste trasparenti con perforazione   confezioni da 100</t>
  </si>
  <si>
    <t>Ricambi per raccoglitori ad anelli quadretti 5 mm Q  Cofezioni da 40</t>
  </si>
  <si>
    <t>Ricambi per raccoglitori ad anelli rigo C  Confezioni da 40</t>
  </si>
  <si>
    <t>Cartoncini Bristol Confezioni da 30</t>
  </si>
  <si>
    <t>Cartoncini Bristol bianchi Confezioni da 10</t>
  </si>
  <si>
    <t>Pennarelli lavagna 4 colori  Confeziomi da 4</t>
  </si>
  <si>
    <t>Scotch invisibile  Confezioni da 8</t>
  </si>
  <si>
    <t>Segnalini a spillo Confezioni da 50</t>
  </si>
  <si>
    <t>Puntine da disegno colorate Confezioni da 500</t>
  </si>
  <si>
    <t xml:space="preserve">Giotto turbo color da 96 </t>
  </si>
  <si>
    <t>righelli  Cofezionio da 3</t>
  </si>
  <si>
    <t>DESCRIZIONE  MATERIALE CELLARENGO</t>
  </si>
  <si>
    <t>DESCRIZIONE  MATERIALE DUSINO</t>
  </si>
  <si>
    <t>Matite colorate laccate  giallo Confezioni da 12</t>
  </si>
  <si>
    <t>Matite colorate laccate  rosso  Confezioni da 12</t>
  </si>
  <si>
    <t>Matite colorate laccate  verde scuro  Confezioni da 12</t>
  </si>
  <si>
    <t>Matite colorate laccate  azzurro  Confezioni da 12</t>
  </si>
  <si>
    <t>2169</t>
  </si>
  <si>
    <r>
      <rPr>
        <b/>
        <sz val="16"/>
        <rFont val="Times New Roman"/>
        <family val="1"/>
      </rPr>
      <t xml:space="preserve"> BOOK &amp; BOOK</t>
    </r>
    <r>
      <rPr>
        <sz val="16"/>
        <rFont val="Times New Roman"/>
        <family val="1"/>
      </rPr>
      <t xml:space="preserve">
</t>
    </r>
    <r>
      <rPr>
        <b/>
        <sz val="16"/>
        <rFont val="Times New Roman"/>
        <family val="1"/>
      </rPr>
      <t>Via Garetti 43 - ASTI - p. iva 01244030050</t>
    </r>
  </si>
  <si>
    <t xml:space="preserve">BUONO DI ORDINAZIONE                             DATA EMISSIONE 07/09/2022
                                                                                             </t>
  </si>
  <si>
    <r>
      <t>Codice Identificativo Gara (CIG)  Z9D37AAF07
Obblighi dell'appaltatore/fornitore relativi alla tracciabilità dei flussi finanziari ai sensi della
L. 13 agosto 2010 n. 136 e relative modifiche</t>
    </r>
    <r>
      <rPr>
        <sz val="10"/>
        <rFont val="Times New Roman"/>
        <family val="1"/>
      </rPr>
      <t xml:space="preserve">
</t>
    </r>
    <r>
      <rPr>
        <b/>
        <sz val="10"/>
        <rFont val="Times New Roman"/>
        <family val="1"/>
      </rPr>
      <t>1.</t>
    </r>
    <r>
      <rPr>
        <sz val="10"/>
        <rFont val="Times New Roman"/>
        <family val="1"/>
      </rPr>
      <t xml:space="preserve"> il contraente assume tutti gli obblighi di tracciabilità dei flussi finanziari di cui all'articolo 3 della legge 13 agosto 2010 n. 136;
</t>
    </r>
    <r>
      <rPr>
        <b/>
        <sz val="10"/>
        <rFont val="Times New Roman"/>
        <family val="1"/>
      </rPr>
      <t>2.</t>
    </r>
    <r>
      <rPr>
        <sz val="10"/>
        <rFont val="Times New Roman"/>
        <family val="1"/>
      </rPr>
      <t xml:space="preserve"> il mancato rispetto previsto dalla norma citata rende nullo il presente Buono d'ordine;
</t>
    </r>
    <r>
      <rPr>
        <b/>
        <sz val="10"/>
        <rFont val="Times New Roman"/>
        <family val="1"/>
      </rPr>
      <t>3.</t>
    </r>
    <r>
      <rPr>
        <sz val="10"/>
        <rFont val="Times New Roman"/>
        <family val="1"/>
      </rPr>
      <t xml:space="preserve"> ai fini di cui sopra si prega di allegare </t>
    </r>
    <r>
      <rPr>
        <b/>
        <sz val="10"/>
        <rFont val="Times New Roman"/>
        <family val="1"/>
      </rPr>
      <t>il modello relativo al conto corrente bancario o postale dedicato.</t>
    </r>
    <r>
      <rPr>
        <sz val="10"/>
        <rFont val="Times New Roman"/>
        <family val="1"/>
      </rPr>
      <t xml:space="preserve"> In assenza di tale comunicazione non sarà possibile procedere al pagamento;
</t>
    </r>
    <r>
      <rPr>
        <b/>
        <sz val="10"/>
        <rFont val="Times New Roman"/>
        <family val="1"/>
      </rPr>
      <t>4.</t>
    </r>
    <r>
      <rPr>
        <sz val="10"/>
        <rFont val="Times New Roman"/>
        <family val="1"/>
      </rPr>
      <t xml:space="preserve"> eventuali modifiche relative al conto corrente dedicato devono essere tempestivamente comunicate.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</si>
</sst>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410]General"/>
  </numFmts>
  <fonts count="12" x14ac:knownFonts="1">
    <font>
      <sz val="11"/>
      <color theme="1"/>
      <name val="Calibri"/>
      <family val="2"/>
      <scheme val="minor"/>
    </font>
    <font>
      <sz val="10"/>
      <name val="Arial"/>
      <family val="2"/>
    </font>
    <font>
      <sz val="10"/>
      <name val="Times New Roman"/>
      <family val="1"/>
    </font>
    <font>
      <b/>
      <sz val="10"/>
      <name val="Times New Roman"/>
      <family val="1"/>
    </font>
    <font>
      <b/>
      <u/>
      <sz val="10"/>
      <name val="Times New Roman"/>
      <family val="1"/>
    </font>
    <font>
      <sz val="8"/>
      <name val="Times New Roman"/>
      <family val="1"/>
    </font>
    <font>
      <b/>
      <sz val="12"/>
      <name val="Times New Roman"/>
      <family val="1"/>
    </font>
    <font>
      <sz val="12"/>
      <name val="Times New Roman"/>
      <family val="1"/>
    </font>
    <font>
      <sz val="8"/>
      <name val="Calibri"/>
      <family val="2"/>
      <scheme val="minor"/>
    </font>
    <font>
      <sz val="11"/>
      <color rgb="FF000000"/>
      <name val="Calibri"/>
      <family val="2"/>
    </font>
    <font>
      <sz val="16"/>
      <name val="Times New Roman"/>
      <family val="1"/>
    </font>
    <font>
      <b/>
      <sz val="16"/>
      <name val="Times New Roman"/>
      <family val="1"/>
    </font>
  </fonts>
  <fills count="3">
    <fill>
      <patternFill patternType="none"/>
    </fill>
    <fill>
      <patternFill patternType="gray125"/>
    </fill>
    <fill>
      <patternFill patternType="solid">
        <fgColor rgb="FFFFFF0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6">
    <xf numFmtId="0" fontId="0" fillId="0" borderId="0"/>
    <xf numFmtId="0" fontId="1" fillId="0" borderId="0"/>
    <xf numFmtId="43" fontId="1" fillId="0" borderId="0" applyFont="0" applyFill="0" applyBorder="0" applyAlignment="0" applyProtection="0"/>
    <xf numFmtId="0" fontId="1" fillId="0" borderId="0"/>
    <xf numFmtId="0" fontId="1" fillId="0" borderId="0"/>
    <xf numFmtId="164" fontId="9" fillId="0" borderId="0" applyBorder="0" applyProtection="0"/>
  </cellStyleXfs>
  <cellXfs count="78">
    <xf numFmtId="0" fontId="0" fillId="0" borderId="0" xfId="0"/>
    <xf numFmtId="0" fontId="1" fillId="0" borderId="0" xfId="1"/>
    <xf numFmtId="4" fontId="3" fillId="0" borderId="1" xfId="1" applyNumberFormat="1" applyFont="1" applyFill="1" applyBorder="1" applyAlignment="1">
      <alignment horizontal="right"/>
    </xf>
    <xf numFmtId="0" fontId="2" fillId="0" borderId="5" xfId="1" applyFont="1" applyFill="1" applyBorder="1" applyAlignment="1"/>
    <xf numFmtId="0" fontId="2" fillId="0" borderId="6" xfId="1" applyFont="1" applyFill="1" applyBorder="1" applyAlignment="1"/>
    <xf numFmtId="0" fontId="2" fillId="0" borderId="7" xfId="1" applyFont="1" applyFill="1" applyBorder="1" applyAlignment="1"/>
    <xf numFmtId="0" fontId="2" fillId="0" borderId="8" xfId="1" applyFont="1" applyFill="1" applyBorder="1" applyAlignment="1"/>
    <xf numFmtId="0" fontId="2" fillId="0" borderId="0" xfId="1" applyFont="1" applyFill="1" applyBorder="1" applyAlignment="1"/>
    <xf numFmtId="0" fontId="2" fillId="0" borderId="9" xfId="1" applyFont="1" applyFill="1" applyBorder="1" applyAlignment="1"/>
    <xf numFmtId="0" fontId="2" fillId="0" borderId="10" xfId="1" applyFont="1" applyFill="1" applyBorder="1" applyAlignment="1"/>
    <xf numFmtId="0" fontId="2" fillId="0" borderId="11" xfId="1" applyFont="1" applyFill="1" applyBorder="1" applyAlignment="1"/>
    <xf numFmtId="0" fontId="2" fillId="0" borderId="12" xfId="1" applyFont="1" applyFill="1" applyBorder="1" applyAlignment="1"/>
    <xf numFmtId="49" fontId="1" fillId="0" borderId="0" xfId="1" applyNumberFormat="1"/>
    <xf numFmtId="2" fontId="2" fillId="0" borderId="1" xfId="1" applyNumberFormat="1" applyFont="1" applyFill="1" applyBorder="1"/>
    <xf numFmtId="0" fontId="2" fillId="0" borderId="1" xfId="1" applyFont="1" applyFill="1" applyBorder="1" applyAlignment="1">
      <alignment horizontal="center" vertical="center"/>
    </xf>
    <xf numFmtId="0" fontId="2" fillId="0" borderId="0" xfId="1" applyFont="1" applyFill="1" applyBorder="1" applyAlignment="1">
      <alignment horizontal="center" vertical="center"/>
    </xf>
    <xf numFmtId="2" fontId="2" fillId="0" borderId="1" xfId="1" applyNumberFormat="1" applyFont="1" applyFill="1" applyBorder="1" applyAlignment="1">
      <alignment horizontal="right"/>
    </xf>
    <xf numFmtId="164" fontId="9" fillId="0" borderId="0" xfId="5" applyProtection="1"/>
    <xf numFmtId="2" fontId="2" fillId="2" borderId="1" xfId="1" applyNumberFormat="1" applyFont="1" applyFill="1" applyBorder="1"/>
    <xf numFmtId="0" fontId="0" fillId="0" borderId="2" xfId="0" applyFill="1" applyBorder="1" applyAlignment="1">
      <alignment horizontal="left"/>
    </xf>
    <xf numFmtId="0" fontId="0" fillId="0" borderId="3" xfId="0" applyFill="1" applyBorder="1" applyAlignment="1">
      <alignment horizontal="left"/>
    </xf>
    <xf numFmtId="0" fontId="0" fillId="0" borderId="4" xfId="0" applyFill="1" applyBorder="1" applyAlignment="1">
      <alignment horizontal="left"/>
    </xf>
    <xf numFmtId="0" fontId="2" fillId="0" borderId="2" xfId="1" applyFont="1" applyFill="1" applyBorder="1" applyAlignment="1">
      <alignment horizontal="left"/>
    </xf>
    <xf numFmtId="0" fontId="2" fillId="0" borderId="4" xfId="1" applyFont="1" applyFill="1" applyBorder="1" applyAlignment="1">
      <alignment horizontal="left"/>
    </xf>
    <xf numFmtId="2" fontId="2" fillId="0" borderId="2" xfId="1" applyNumberFormat="1" applyFont="1" applyFill="1" applyBorder="1" applyAlignment="1">
      <alignment horizontal="left"/>
    </xf>
    <xf numFmtId="2" fontId="2" fillId="0" borderId="4" xfId="1" applyNumberFormat="1" applyFont="1" applyFill="1" applyBorder="1" applyAlignment="1">
      <alignment horizontal="left"/>
    </xf>
    <xf numFmtId="0" fontId="7" fillId="0" borderId="1" xfId="1" applyFont="1" applyFill="1" applyBorder="1" applyAlignment="1">
      <alignment horizontal="left" wrapText="1"/>
    </xf>
    <xf numFmtId="0" fontId="7" fillId="0" borderId="1" xfId="1" applyFont="1" applyFill="1" applyBorder="1" applyAlignment="1">
      <alignment horizontal="left"/>
    </xf>
    <xf numFmtId="2" fontId="2" fillId="0" borderId="1" xfId="1" applyNumberFormat="1" applyFont="1" applyFill="1" applyBorder="1" applyAlignment="1">
      <alignment horizontal="left"/>
    </xf>
    <xf numFmtId="0" fontId="0" fillId="0" borderId="2" xfId="0" applyFill="1" applyBorder="1" applyAlignment="1"/>
    <xf numFmtId="0" fontId="0" fillId="0" borderId="3" xfId="0" applyFill="1" applyBorder="1" applyAlignment="1"/>
    <xf numFmtId="0" fontId="0" fillId="0" borderId="4" xfId="0" applyFill="1" applyBorder="1" applyAlignment="1"/>
    <xf numFmtId="0" fontId="0" fillId="0" borderId="2" xfId="0" applyBorder="1" applyAlignment="1"/>
    <xf numFmtId="0" fontId="0" fillId="0" borderId="3" xfId="0" applyBorder="1" applyAlignment="1"/>
    <xf numFmtId="0" fontId="0" fillId="0" borderId="4" xfId="0" applyBorder="1" applyAlignment="1"/>
    <xf numFmtId="0" fontId="5" fillId="0" borderId="3" xfId="1" applyFont="1" applyFill="1" applyBorder="1" applyAlignment="1">
      <alignment horizontal="left"/>
    </xf>
    <xf numFmtId="0" fontId="5" fillId="0" borderId="4" xfId="1" applyFont="1" applyFill="1" applyBorder="1" applyAlignment="1">
      <alignment horizontal="left"/>
    </xf>
    <xf numFmtId="0" fontId="6" fillId="0" borderId="2" xfId="4" applyFont="1" applyBorder="1" applyAlignment="1">
      <alignment horizontal="center" vertical="center" wrapText="1"/>
    </xf>
    <xf numFmtId="0" fontId="6" fillId="0" borderId="3" xfId="4" applyFont="1" applyBorder="1" applyAlignment="1">
      <alignment horizontal="center" vertical="center" wrapText="1"/>
    </xf>
    <xf numFmtId="0" fontId="6" fillId="0" borderId="4" xfId="4" applyFont="1" applyBorder="1" applyAlignment="1">
      <alignment horizontal="center" vertical="center" wrapText="1"/>
    </xf>
    <xf numFmtId="0" fontId="2" fillId="0" borderId="2" xfId="1" applyFont="1" applyFill="1" applyBorder="1" applyAlignment="1">
      <alignment horizontal="center" vertical="center"/>
    </xf>
    <xf numFmtId="0" fontId="2" fillId="0" borderId="3" xfId="1" applyFont="1" applyFill="1" applyBorder="1" applyAlignment="1">
      <alignment horizontal="center" vertical="center"/>
    </xf>
    <xf numFmtId="0" fontId="2" fillId="0" borderId="3" xfId="1" applyFont="1" applyFill="1" applyBorder="1" applyAlignment="1">
      <alignment horizontal="center"/>
    </xf>
    <xf numFmtId="0" fontId="2" fillId="0" borderId="4" xfId="1" applyFont="1" applyFill="1" applyBorder="1" applyAlignment="1">
      <alignment horizontal="center"/>
    </xf>
    <xf numFmtId="0" fontId="0" fillId="0" borderId="2" xfId="0" applyFill="1" applyBorder="1" applyAlignment="1">
      <alignment wrapText="1"/>
    </xf>
    <xf numFmtId="0" fontId="0" fillId="0" borderId="3" xfId="0" applyFill="1" applyBorder="1" applyAlignment="1">
      <alignment wrapText="1"/>
    </xf>
    <xf numFmtId="0" fontId="0" fillId="0" borderId="4" xfId="0" applyFill="1" applyBorder="1" applyAlignment="1">
      <alignment wrapText="1"/>
    </xf>
    <xf numFmtId="2" fontId="2" fillId="2" borderId="1" xfId="1" applyNumberFormat="1" applyFont="1" applyFill="1" applyBorder="1" applyAlignment="1">
      <alignment horizontal="left"/>
    </xf>
    <xf numFmtId="0" fontId="3" fillId="0" borderId="2" xfId="1" applyFont="1" applyFill="1" applyBorder="1" applyAlignment="1">
      <alignment horizontal="left"/>
    </xf>
    <xf numFmtId="0" fontId="3" fillId="0" borderId="3" xfId="1" applyFont="1" applyFill="1" applyBorder="1" applyAlignment="1">
      <alignment horizontal="left"/>
    </xf>
    <xf numFmtId="0" fontId="3" fillId="0" borderId="4" xfId="1" applyFont="1" applyFill="1" applyBorder="1" applyAlignment="1">
      <alignment horizontal="left"/>
    </xf>
    <xf numFmtId="0" fontId="4" fillId="0" borderId="2" xfId="4" applyFont="1" applyFill="1" applyBorder="1" applyAlignment="1">
      <alignment horizontal="left" wrapText="1"/>
    </xf>
    <xf numFmtId="0" fontId="4" fillId="0" borderId="3" xfId="4" applyFont="1" applyFill="1" applyBorder="1" applyAlignment="1">
      <alignment horizontal="left" wrapText="1"/>
    </xf>
    <xf numFmtId="0" fontId="4" fillId="0" borderId="4" xfId="4" applyFont="1" applyFill="1" applyBorder="1" applyAlignment="1">
      <alignment horizontal="left" wrapText="1"/>
    </xf>
    <xf numFmtId="0" fontId="0" fillId="0" borderId="1" xfId="0" applyFill="1" applyBorder="1" applyAlignment="1">
      <alignment horizontal="left"/>
    </xf>
    <xf numFmtId="0" fontId="7" fillId="0" borderId="2" xfId="1" applyFont="1" applyFill="1" applyBorder="1" applyAlignment="1"/>
    <xf numFmtId="0" fontId="7" fillId="0" borderId="3" xfId="1" applyFont="1" applyFill="1" applyBorder="1" applyAlignment="1"/>
    <xf numFmtId="0" fontId="7" fillId="0" borderId="4" xfId="1" applyFont="1" applyFill="1" applyBorder="1" applyAlignment="1"/>
    <xf numFmtId="0" fontId="2" fillId="0" borderId="1" xfId="1" applyFont="1" applyFill="1" applyBorder="1" applyAlignment="1">
      <alignment horizontal="center" vertical="center" wrapText="1"/>
    </xf>
    <xf numFmtId="0" fontId="3" fillId="0" borderId="1" xfId="1" applyFont="1" applyFill="1" applyBorder="1" applyAlignment="1">
      <alignment horizontal="center" vertical="center" wrapText="1"/>
    </xf>
    <xf numFmtId="0" fontId="10" fillId="0" borderId="1" xfId="4" applyFont="1" applyFill="1" applyBorder="1" applyAlignment="1">
      <alignment horizontal="left" vertical="top" wrapText="1"/>
    </xf>
    <xf numFmtId="0" fontId="2" fillId="0" borderId="1" xfId="1" applyFont="1" applyFill="1" applyBorder="1" applyAlignment="1">
      <alignment horizontal="left" vertical="top" wrapText="1"/>
    </xf>
    <xf numFmtId="0" fontId="3" fillId="0" borderId="2" xfId="1" applyFont="1" applyFill="1" applyBorder="1" applyAlignment="1">
      <alignment vertical="top" wrapText="1"/>
    </xf>
    <xf numFmtId="0" fontId="2" fillId="0" borderId="3" xfId="1" applyFont="1" applyFill="1" applyBorder="1" applyAlignment="1">
      <alignment vertical="top" wrapText="1"/>
    </xf>
    <xf numFmtId="0" fontId="2" fillId="0" borderId="4" xfId="1" applyFont="1" applyFill="1" applyBorder="1" applyAlignment="1">
      <alignment vertical="top" wrapText="1"/>
    </xf>
    <xf numFmtId="0" fontId="2" fillId="0" borderId="1" xfId="1" applyFont="1" applyFill="1" applyBorder="1" applyAlignment="1">
      <alignment horizontal="left" vertical="center"/>
    </xf>
    <xf numFmtId="0" fontId="2" fillId="2" borderId="1" xfId="1" applyFont="1" applyFill="1" applyBorder="1" applyAlignment="1">
      <alignment horizontal="center" vertical="center"/>
    </xf>
    <xf numFmtId="0" fontId="5" fillId="0" borderId="1" xfId="1" applyFont="1" applyFill="1" applyBorder="1" applyAlignment="1">
      <alignment horizontal="left" vertical="center" wrapText="1"/>
    </xf>
    <xf numFmtId="0" fontId="0" fillId="2" borderId="2" xfId="0" applyFill="1" applyBorder="1" applyAlignment="1"/>
    <xf numFmtId="0" fontId="0" fillId="2" borderId="3" xfId="0" applyFill="1" applyBorder="1" applyAlignment="1"/>
    <xf numFmtId="0" fontId="0" fillId="2" borderId="4" xfId="0" applyFill="1" applyBorder="1" applyAlignment="1"/>
    <xf numFmtId="0" fontId="2" fillId="0" borderId="2" xfId="1" applyFont="1" applyFill="1" applyBorder="1" applyAlignment="1">
      <alignment horizontal="center"/>
    </xf>
    <xf numFmtId="0" fontId="2" fillId="2" borderId="2" xfId="1" applyFont="1" applyFill="1" applyBorder="1" applyAlignment="1">
      <alignment horizontal="left"/>
    </xf>
    <xf numFmtId="0" fontId="2" fillId="2" borderId="4" xfId="1" applyFont="1" applyFill="1" applyBorder="1" applyAlignment="1">
      <alignment horizontal="left"/>
    </xf>
    <xf numFmtId="0" fontId="2" fillId="0" borderId="2" xfId="1" applyFont="1" applyFill="1" applyBorder="1" applyAlignment="1">
      <alignment horizontal="left" vertical="top" wrapText="1"/>
    </xf>
    <xf numFmtId="0" fontId="2" fillId="0" borderId="3" xfId="1" applyFont="1" applyFill="1" applyBorder="1" applyAlignment="1">
      <alignment horizontal="left" vertical="top" wrapText="1"/>
    </xf>
    <xf numFmtId="0" fontId="2" fillId="0" borderId="4" xfId="1" applyFont="1" applyFill="1" applyBorder="1" applyAlignment="1">
      <alignment horizontal="left" vertical="top" wrapText="1"/>
    </xf>
    <xf numFmtId="0" fontId="2" fillId="0" borderId="1" xfId="1" applyFont="1" applyFill="1" applyBorder="1" applyAlignment="1">
      <alignment horizontal="left"/>
    </xf>
  </cellXfs>
  <cellStyles count="6">
    <cellStyle name="Excel Built-in Normal" xfId="5" xr:uid="{9EB28E7C-2F87-4238-B88B-481E97A4B1DD}"/>
    <cellStyle name="Migliaia 2" xfId="2" xr:uid="{00000000-0005-0000-0000-000001000000}"/>
    <cellStyle name="Normale" xfId="0" builtinId="0"/>
    <cellStyle name="Normale 2" xfId="1" xr:uid="{00000000-0005-0000-0000-000003000000}"/>
    <cellStyle name="Normale 3" xfId="3" xr:uid="{00000000-0005-0000-0000-000004000000}"/>
    <cellStyle name="Normale 4" xfId="4" xr:uid="{00000000-0005-0000-0000-000005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1D5A15-39C8-4E6F-99A2-46C48DEC85DC}">
  <dimension ref="A1:T99"/>
  <sheetViews>
    <sheetView tabSelected="1" zoomScaleNormal="100" workbookViewId="0">
      <selection activeCell="A3" sqref="A3:I3"/>
    </sheetView>
  </sheetViews>
  <sheetFormatPr defaultRowHeight="12.75" x14ac:dyDescent="0.2"/>
  <cols>
    <col min="1" max="1" width="9.140625" style="1" customWidth="1"/>
    <col min="2" max="3" width="9.140625" style="1"/>
    <col min="4" max="4" width="33" style="1" customWidth="1"/>
    <col min="5" max="5" width="9.140625" style="1"/>
    <col min="6" max="6" width="3.7109375" style="1" customWidth="1"/>
    <col min="7" max="7" width="9.140625" style="1"/>
    <col min="8" max="8" width="6" style="1" customWidth="1"/>
    <col min="9" max="9" width="18.28515625" style="1" customWidth="1"/>
    <col min="10" max="259" width="9.140625" style="1"/>
    <col min="260" max="260" width="13.7109375" style="1" customWidth="1"/>
    <col min="261" max="261" width="9.140625" style="1"/>
    <col min="262" max="262" width="3.7109375" style="1" customWidth="1"/>
    <col min="263" max="263" width="9.140625" style="1"/>
    <col min="264" max="264" width="5.140625" style="1" customWidth="1"/>
    <col min="265" max="265" width="18.28515625" style="1" customWidth="1"/>
    <col min="266" max="515" width="9.140625" style="1"/>
    <col min="516" max="516" width="13.7109375" style="1" customWidth="1"/>
    <col min="517" max="517" width="9.140625" style="1"/>
    <col min="518" max="518" width="3.7109375" style="1" customWidth="1"/>
    <col min="519" max="519" width="9.140625" style="1"/>
    <col min="520" max="520" width="5.140625" style="1" customWidth="1"/>
    <col min="521" max="521" width="18.28515625" style="1" customWidth="1"/>
    <col min="522" max="771" width="9.140625" style="1"/>
    <col min="772" max="772" width="13.7109375" style="1" customWidth="1"/>
    <col min="773" max="773" width="9.140625" style="1"/>
    <col min="774" max="774" width="3.7109375" style="1" customWidth="1"/>
    <col min="775" max="775" width="9.140625" style="1"/>
    <col min="776" max="776" width="5.140625" style="1" customWidth="1"/>
    <col min="777" max="777" width="18.28515625" style="1" customWidth="1"/>
    <col min="778" max="1027" width="9.140625" style="1"/>
    <col min="1028" max="1028" width="13.7109375" style="1" customWidth="1"/>
    <col min="1029" max="1029" width="9.140625" style="1"/>
    <col min="1030" max="1030" width="3.7109375" style="1" customWidth="1"/>
    <col min="1031" max="1031" width="9.140625" style="1"/>
    <col min="1032" max="1032" width="5.140625" style="1" customWidth="1"/>
    <col min="1033" max="1033" width="18.28515625" style="1" customWidth="1"/>
    <col min="1034" max="1283" width="9.140625" style="1"/>
    <col min="1284" max="1284" width="13.7109375" style="1" customWidth="1"/>
    <col min="1285" max="1285" width="9.140625" style="1"/>
    <col min="1286" max="1286" width="3.7109375" style="1" customWidth="1"/>
    <col min="1287" max="1287" width="9.140625" style="1"/>
    <col min="1288" max="1288" width="5.140625" style="1" customWidth="1"/>
    <col min="1289" max="1289" width="18.28515625" style="1" customWidth="1"/>
    <col min="1290" max="1539" width="9.140625" style="1"/>
    <col min="1540" max="1540" width="13.7109375" style="1" customWidth="1"/>
    <col min="1541" max="1541" width="9.140625" style="1"/>
    <col min="1542" max="1542" width="3.7109375" style="1" customWidth="1"/>
    <col min="1543" max="1543" width="9.140625" style="1"/>
    <col min="1544" max="1544" width="5.140625" style="1" customWidth="1"/>
    <col min="1545" max="1545" width="18.28515625" style="1" customWidth="1"/>
    <col min="1546" max="1795" width="9.140625" style="1"/>
    <col min="1796" max="1796" width="13.7109375" style="1" customWidth="1"/>
    <col min="1797" max="1797" width="9.140625" style="1"/>
    <col min="1798" max="1798" width="3.7109375" style="1" customWidth="1"/>
    <col min="1799" max="1799" width="9.140625" style="1"/>
    <col min="1800" max="1800" width="5.140625" style="1" customWidth="1"/>
    <col min="1801" max="1801" width="18.28515625" style="1" customWidth="1"/>
    <col min="1802" max="2051" width="9.140625" style="1"/>
    <col min="2052" max="2052" width="13.7109375" style="1" customWidth="1"/>
    <col min="2053" max="2053" width="9.140625" style="1"/>
    <col min="2054" max="2054" width="3.7109375" style="1" customWidth="1"/>
    <col min="2055" max="2055" width="9.140625" style="1"/>
    <col min="2056" max="2056" width="5.140625" style="1" customWidth="1"/>
    <col min="2057" max="2057" width="18.28515625" style="1" customWidth="1"/>
    <col min="2058" max="2307" width="9.140625" style="1"/>
    <col min="2308" max="2308" width="13.7109375" style="1" customWidth="1"/>
    <col min="2309" max="2309" width="9.140625" style="1"/>
    <col min="2310" max="2310" width="3.7109375" style="1" customWidth="1"/>
    <col min="2311" max="2311" width="9.140625" style="1"/>
    <col min="2312" max="2312" width="5.140625" style="1" customWidth="1"/>
    <col min="2313" max="2313" width="18.28515625" style="1" customWidth="1"/>
    <col min="2314" max="2563" width="9.140625" style="1"/>
    <col min="2564" max="2564" width="13.7109375" style="1" customWidth="1"/>
    <col min="2565" max="2565" width="9.140625" style="1"/>
    <col min="2566" max="2566" width="3.7109375" style="1" customWidth="1"/>
    <col min="2567" max="2567" width="9.140625" style="1"/>
    <col min="2568" max="2568" width="5.140625" style="1" customWidth="1"/>
    <col min="2569" max="2569" width="18.28515625" style="1" customWidth="1"/>
    <col min="2570" max="2819" width="9.140625" style="1"/>
    <col min="2820" max="2820" width="13.7109375" style="1" customWidth="1"/>
    <col min="2821" max="2821" width="9.140625" style="1"/>
    <col min="2822" max="2822" width="3.7109375" style="1" customWidth="1"/>
    <col min="2823" max="2823" width="9.140625" style="1"/>
    <col min="2824" max="2824" width="5.140625" style="1" customWidth="1"/>
    <col min="2825" max="2825" width="18.28515625" style="1" customWidth="1"/>
    <col min="2826" max="3075" width="9.140625" style="1"/>
    <col min="3076" max="3076" width="13.7109375" style="1" customWidth="1"/>
    <col min="3077" max="3077" width="9.140625" style="1"/>
    <col min="3078" max="3078" width="3.7109375" style="1" customWidth="1"/>
    <col min="3079" max="3079" width="9.140625" style="1"/>
    <col min="3080" max="3080" width="5.140625" style="1" customWidth="1"/>
    <col min="3081" max="3081" width="18.28515625" style="1" customWidth="1"/>
    <col min="3082" max="3331" width="9.140625" style="1"/>
    <col min="3332" max="3332" width="13.7109375" style="1" customWidth="1"/>
    <col min="3333" max="3333" width="9.140625" style="1"/>
    <col min="3334" max="3334" width="3.7109375" style="1" customWidth="1"/>
    <col min="3335" max="3335" width="9.140625" style="1"/>
    <col min="3336" max="3336" width="5.140625" style="1" customWidth="1"/>
    <col min="3337" max="3337" width="18.28515625" style="1" customWidth="1"/>
    <col min="3338" max="3587" width="9.140625" style="1"/>
    <col min="3588" max="3588" width="13.7109375" style="1" customWidth="1"/>
    <col min="3589" max="3589" width="9.140625" style="1"/>
    <col min="3590" max="3590" width="3.7109375" style="1" customWidth="1"/>
    <col min="3591" max="3591" width="9.140625" style="1"/>
    <col min="3592" max="3592" width="5.140625" style="1" customWidth="1"/>
    <col min="3593" max="3593" width="18.28515625" style="1" customWidth="1"/>
    <col min="3594" max="3843" width="9.140625" style="1"/>
    <col min="3844" max="3844" width="13.7109375" style="1" customWidth="1"/>
    <col min="3845" max="3845" width="9.140625" style="1"/>
    <col min="3846" max="3846" width="3.7109375" style="1" customWidth="1"/>
    <col min="3847" max="3847" width="9.140625" style="1"/>
    <col min="3848" max="3848" width="5.140625" style="1" customWidth="1"/>
    <col min="3849" max="3849" width="18.28515625" style="1" customWidth="1"/>
    <col min="3850" max="4099" width="9.140625" style="1"/>
    <col min="4100" max="4100" width="13.7109375" style="1" customWidth="1"/>
    <col min="4101" max="4101" width="9.140625" style="1"/>
    <col min="4102" max="4102" width="3.7109375" style="1" customWidth="1"/>
    <col min="4103" max="4103" width="9.140625" style="1"/>
    <col min="4104" max="4104" width="5.140625" style="1" customWidth="1"/>
    <col min="4105" max="4105" width="18.28515625" style="1" customWidth="1"/>
    <col min="4106" max="4355" width="9.140625" style="1"/>
    <col min="4356" max="4356" width="13.7109375" style="1" customWidth="1"/>
    <col min="4357" max="4357" width="9.140625" style="1"/>
    <col min="4358" max="4358" width="3.7109375" style="1" customWidth="1"/>
    <col min="4359" max="4359" width="9.140625" style="1"/>
    <col min="4360" max="4360" width="5.140625" style="1" customWidth="1"/>
    <col min="4361" max="4361" width="18.28515625" style="1" customWidth="1"/>
    <col min="4362" max="4611" width="9.140625" style="1"/>
    <col min="4612" max="4612" width="13.7109375" style="1" customWidth="1"/>
    <col min="4613" max="4613" width="9.140625" style="1"/>
    <col min="4614" max="4614" width="3.7109375" style="1" customWidth="1"/>
    <col min="4615" max="4615" width="9.140625" style="1"/>
    <col min="4616" max="4616" width="5.140625" style="1" customWidth="1"/>
    <col min="4617" max="4617" width="18.28515625" style="1" customWidth="1"/>
    <col min="4618" max="4867" width="9.140625" style="1"/>
    <col min="4868" max="4868" width="13.7109375" style="1" customWidth="1"/>
    <col min="4869" max="4869" width="9.140625" style="1"/>
    <col min="4870" max="4870" width="3.7109375" style="1" customWidth="1"/>
    <col min="4871" max="4871" width="9.140625" style="1"/>
    <col min="4872" max="4872" width="5.140625" style="1" customWidth="1"/>
    <col min="4873" max="4873" width="18.28515625" style="1" customWidth="1"/>
    <col min="4874" max="5123" width="9.140625" style="1"/>
    <col min="5124" max="5124" width="13.7109375" style="1" customWidth="1"/>
    <col min="5125" max="5125" width="9.140625" style="1"/>
    <col min="5126" max="5126" width="3.7109375" style="1" customWidth="1"/>
    <col min="5127" max="5127" width="9.140625" style="1"/>
    <col min="5128" max="5128" width="5.140625" style="1" customWidth="1"/>
    <col min="5129" max="5129" width="18.28515625" style="1" customWidth="1"/>
    <col min="5130" max="5379" width="9.140625" style="1"/>
    <col min="5380" max="5380" width="13.7109375" style="1" customWidth="1"/>
    <col min="5381" max="5381" width="9.140625" style="1"/>
    <col min="5382" max="5382" width="3.7109375" style="1" customWidth="1"/>
    <col min="5383" max="5383" width="9.140625" style="1"/>
    <col min="5384" max="5384" width="5.140625" style="1" customWidth="1"/>
    <col min="5385" max="5385" width="18.28515625" style="1" customWidth="1"/>
    <col min="5386" max="5635" width="9.140625" style="1"/>
    <col min="5636" max="5636" width="13.7109375" style="1" customWidth="1"/>
    <col min="5637" max="5637" width="9.140625" style="1"/>
    <col min="5638" max="5638" width="3.7109375" style="1" customWidth="1"/>
    <col min="5639" max="5639" width="9.140625" style="1"/>
    <col min="5640" max="5640" width="5.140625" style="1" customWidth="1"/>
    <col min="5641" max="5641" width="18.28515625" style="1" customWidth="1"/>
    <col min="5642" max="5891" width="9.140625" style="1"/>
    <col min="5892" max="5892" width="13.7109375" style="1" customWidth="1"/>
    <col min="5893" max="5893" width="9.140625" style="1"/>
    <col min="5894" max="5894" width="3.7109375" style="1" customWidth="1"/>
    <col min="5895" max="5895" width="9.140625" style="1"/>
    <col min="5896" max="5896" width="5.140625" style="1" customWidth="1"/>
    <col min="5897" max="5897" width="18.28515625" style="1" customWidth="1"/>
    <col min="5898" max="6147" width="9.140625" style="1"/>
    <col min="6148" max="6148" width="13.7109375" style="1" customWidth="1"/>
    <col min="6149" max="6149" width="9.140625" style="1"/>
    <col min="6150" max="6150" width="3.7109375" style="1" customWidth="1"/>
    <col min="6151" max="6151" width="9.140625" style="1"/>
    <col min="6152" max="6152" width="5.140625" style="1" customWidth="1"/>
    <col min="6153" max="6153" width="18.28515625" style="1" customWidth="1"/>
    <col min="6154" max="6403" width="9.140625" style="1"/>
    <col min="6404" max="6404" width="13.7109375" style="1" customWidth="1"/>
    <col min="6405" max="6405" width="9.140625" style="1"/>
    <col min="6406" max="6406" width="3.7109375" style="1" customWidth="1"/>
    <col min="6407" max="6407" width="9.140625" style="1"/>
    <col min="6408" max="6408" width="5.140625" style="1" customWidth="1"/>
    <col min="6409" max="6409" width="18.28515625" style="1" customWidth="1"/>
    <col min="6410" max="6659" width="9.140625" style="1"/>
    <col min="6660" max="6660" width="13.7109375" style="1" customWidth="1"/>
    <col min="6661" max="6661" width="9.140625" style="1"/>
    <col min="6662" max="6662" width="3.7109375" style="1" customWidth="1"/>
    <col min="6663" max="6663" width="9.140625" style="1"/>
    <col min="6664" max="6664" width="5.140625" style="1" customWidth="1"/>
    <col min="6665" max="6665" width="18.28515625" style="1" customWidth="1"/>
    <col min="6666" max="6915" width="9.140625" style="1"/>
    <col min="6916" max="6916" width="13.7109375" style="1" customWidth="1"/>
    <col min="6917" max="6917" width="9.140625" style="1"/>
    <col min="6918" max="6918" width="3.7109375" style="1" customWidth="1"/>
    <col min="6919" max="6919" width="9.140625" style="1"/>
    <col min="6920" max="6920" width="5.140625" style="1" customWidth="1"/>
    <col min="6921" max="6921" width="18.28515625" style="1" customWidth="1"/>
    <col min="6922" max="7171" width="9.140625" style="1"/>
    <col min="7172" max="7172" width="13.7109375" style="1" customWidth="1"/>
    <col min="7173" max="7173" width="9.140625" style="1"/>
    <col min="7174" max="7174" width="3.7109375" style="1" customWidth="1"/>
    <col min="7175" max="7175" width="9.140625" style="1"/>
    <col min="7176" max="7176" width="5.140625" style="1" customWidth="1"/>
    <col min="7177" max="7177" width="18.28515625" style="1" customWidth="1"/>
    <col min="7178" max="7427" width="9.140625" style="1"/>
    <col min="7428" max="7428" width="13.7109375" style="1" customWidth="1"/>
    <col min="7429" max="7429" width="9.140625" style="1"/>
    <col min="7430" max="7430" width="3.7109375" style="1" customWidth="1"/>
    <col min="7431" max="7431" width="9.140625" style="1"/>
    <col min="7432" max="7432" width="5.140625" style="1" customWidth="1"/>
    <col min="7433" max="7433" width="18.28515625" style="1" customWidth="1"/>
    <col min="7434" max="7683" width="9.140625" style="1"/>
    <col min="7684" max="7684" width="13.7109375" style="1" customWidth="1"/>
    <col min="7685" max="7685" width="9.140625" style="1"/>
    <col min="7686" max="7686" width="3.7109375" style="1" customWidth="1"/>
    <col min="7687" max="7687" width="9.140625" style="1"/>
    <col min="7688" max="7688" width="5.140625" style="1" customWidth="1"/>
    <col min="7689" max="7689" width="18.28515625" style="1" customWidth="1"/>
    <col min="7690" max="7939" width="9.140625" style="1"/>
    <col min="7940" max="7940" width="13.7109375" style="1" customWidth="1"/>
    <col min="7941" max="7941" width="9.140625" style="1"/>
    <col min="7942" max="7942" width="3.7109375" style="1" customWidth="1"/>
    <col min="7943" max="7943" width="9.140625" style="1"/>
    <col min="7944" max="7944" width="5.140625" style="1" customWidth="1"/>
    <col min="7945" max="7945" width="18.28515625" style="1" customWidth="1"/>
    <col min="7946" max="8195" width="9.140625" style="1"/>
    <col min="8196" max="8196" width="13.7109375" style="1" customWidth="1"/>
    <col min="8197" max="8197" width="9.140625" style="1"/>
    <col min="8198" max="8198" width="3.7109375" style="1" customWidth="1"/>
    <col min="8199" max="8199" width="9.140625" style="1"/>
    <col min="8200" max="8200" width="5.140625" style="1" customWidth="1"/>
    <col min="8201" max="8201" width="18.28515625" style="1" customWidth="1"/>
    <col min="8202" max="8451" width="9.140625" style="1"/>
    <col min="8452" max="8452" width="13.7109375" style="1" customWidth="1"/>
    <col min="8453" max="8453" width="9.140625" style="1"/>
    <col min="8454" max="8454" width="3.7109375" style="1" customWidth="1"/>
    <col min="8455" max="8455" width="9.140625" style="1"/>
    <col min="8456" max="8456" width="5.140625" style="1" customWidth="1"/>
    <col min="8457" max="8457" width="18.28515625" style="1" customWidth="1"/>
    <col min="8458" max="8707" width="9.140625" style="1"/>
    <col min="8708" max="8708" width="13.7109375" style="1" customWidth="1"/>
    <col min="8709" max="8709" width="9.140625" style="1"/>
    <col min="8710" max="8710" width="3.7109375" style="1" customWidth="1"/>
    <col min="8711" max="8711" width="9.140625" style="1"/>
    <col min="8712" max="8712" width="5.140625" style="1" customWidth="1"/>
    <col min="8713" max="8713" width="18.28515625" style="1" customWidth="1"/>
    <col min="8714" max="8963" width="9.140625" style="1"/>
    <col min="8964" max="8964" width="13.7109375" style="1" customWidth="1"/>
    <col min="8965" max="8965" width="9.140625" style="1"/>
    <col min="8966" max="8966" width="3.7109375" style="1" customWidth="1"/>
    <col min="8967" max="8967" width="9.140625" style="1"/>
    <col min="8968" max="8968" width="5.140625" style="1" customWidth="1"/>
    <col min="8969" max="8969" width="18.28515625" style="1" customWidth="1"/>
    <col min="8970" max="9219" width="9.140625" style="1"/>
    <col min="9220" max="9220" width="13.7109375" style="1" customWidth="1"/>
    <col min="9221" max="9221" width="9.140625" style="1"/>
    <col min="9222" max="9222" width="3.7109375" style="1" customWidth="1"/>
    <col min="9223" max="9223" width="9.140625" style="1"/>
    <col min="9224" max="9224" width="5.140625" style="1" customWidth="1"/>
    <col min="9225" max="9225" width="18.28515625" style="1" customWidth="1"/>
    <col min="9226" max="9475" width="9.140625" style="1"/>
    <col min="9476" max="9476" width="13.7109375" style="1" customWidth="1"/>
    <col min="9477" max="9477" width="9.140625" style="1"/>
    <col min="9478" max="9478" width="3.7109375" style="1" customWidth="1"/>
    <col min="9479" max="9479" width="9.140625" style="1"/>
    <col min="9480" max="9480" width="5.140625" style="1" customWidth="1"/>
    <col min="9481" max="9481" width="18.28515625" style="1" customWidth="1"/>
    <col min="9482" max="9731" width="9.140625" style="1"/>
    <col min="9732" max="9732" width="13.7109375" style="1" customWidth="1"/>
    <col min="9733" max="9733" width="9.140625" style="1"/>
    <col min="9734" max="9734" width="3.7109375" style="1" customWidth="1"/>
    <col min="9735" max="9735" width="9.140625" style="1"/>
    <col min="9736" max="9736" width="5.140625" style="1" customWidth="1"/>
    <col min="9737" max="9737" width="18.28515625" style="1" customWidth="1"/>
    <col min="9738" max="9987" width="9.140625" style="1"/>
    <col min="9988" max="9988" width="13.7109375" style="1" customWidth="1"/>
    <col min="9989" max="9989" width="9.140625" style="1"/>
    <col min="9990" max="9990" width="3.7109375" style="1" customWidth="1"/>
    <col min="9991" max="9991" width="9.140625" style="1"/>
    <col min="9992" max="9992" width="5.140625" style="1" customWidth="1"/>
    <col min="9993" max="9993" width="18.28515625" style="1" customWidth="1"/>
    <col min="9994" max="10243" width="9.140625" style="1"/>
    <col min="10244" max="10244" width="13.7109375" style="1" customWidth="1"/>
    <col min="10245" max="10245" width="9.140625" style="1"/>
    <col min="10246" max="10246" width="3.7109375" style="1" customWidth="1"/>
    <col min="10247" max="10247" width="9.140625" style="1"/>
    <col min="10248" max="10248" width="5.140625" style="1" customWidth="1"/>
    <col min="10249" max="10249" width="18.28515625" style="1" customWidth="1"/>
    <col min="10250" max="10499" width="9.140625" style="1"/>
    <col min="10500" max="10500" width="13.7109375" style="1" customWidth="1"/>
    <col min="10501" max="10501" width="9.140625" style="1"/>
    <col min="10502" max="10502" width="3.7109375" style="1" customWidth="1"/>
    <col min="10503" max="10503" width="9.140625" style="1"/>
    <col min="10504" max="10504" width="5.140625" style="1" customWidth="1"/>
    <col min="10505" max="10505" width="18.28515625" style="1" customWidth="1"/>
    <col min="10506" max="10755" width="9.140625" style="1"/>
    <col min="10756" max="10756" width="13.7109375" style="1" customWidth="1"/>
    <col min="10757" max="10757" width="9.140625" style="1"/>
    <col min="10758" max="10758" width="3.7109375" style="1" customWidth="1"/>
    <col min="10759" max="10759" width="9.140625" style="1"/>
    <col min="10760" max="10760" width="5.140625" style="1" customWidth="1"/>
    <col min="10761" max="10761" width="18.28515625" style="1" customWidth="1"/>
    <col min="10762" max="11011" width="9.140625" style="1"/>
    <col min="11012" max="11012" width="13.7109375" style="1" customWidth="1"/>
    <col min="11013" max="11013" width="9.140625" style="1"/>
    <col min="11014" max="11014" width="3.7109375" style="1" customWidth="1"/>
    <col min="11015" max="11015" width="9.140625" style="1"/>
    <col min="11016" max="11016" width="5.140625" style="1" customWidth="1"/>
    <col min="11017" max="11017" width="18.28515625" style="1" customWidth="1"/>
    <col min="11018" max="11267" width="9.140625" style="1"/>
    <col min="11268" max="11268" width="13.7109375" style="1" customWidth="1"/>
    <col min="11269" max="11269" width="9.140625" style="1"/>
    <col min="11270" max="11270" width="3.7109375" style="1" customWidth="1"/>
    <col min="11271" max="11271" width="9.140625" style="1"/>
    <col min="11272" max="11272" width="5.140625" style="1" customWidth="1"/>
    <col min="11273" max="11273" width="18.28515625" style="1" customWidth="1"/>
    <col min="11274" max="11523" width="9.140625" style="1"/>
    <col min="11524" max="11524" width="13.7109375" style="1" customWidth="1"/>
    <col min="11525" max="11525" width="9.140625" style="1"/>
    <col min="11526" max="11526" width="3.7109375" style="1" customWidth="1"/>
    <col min="11527" max="11527" width="9.140625" style="1"/>
    <col min="11528" max="11528" width="5.140625" style="1" customWidth="1"/>
    <col min="11529" max="11529" width="18.28515625" style="1" customWidth="1"/>
    <col min="11530" max="11779" width="9.140625" style="1"/>
    <col min="11780" max="11780" width="13.7109375" style="1" customWidth="1"/>
    <col min="11781" max="11781" width="9.140625" style="1"/>
    <col min="11782" max="11782" width="3.7109375" style="1" customWidth="1"/>
    <col min="11783" max="11783" width="9.140625" style="1"/>
    <col min="11784" max="11784" width="5.140625" style="1" customWidth="1"/>
    <col min="11785" max="11785" width="18.28515625" style="1" customWidth="1"/>
    <col min="11786" max="12035" width="9.140625" style="1"/>
    <col min="12036" max="12036" width="13.7109375" style="1" customWidth="1"/>
    <col min="12037" max="12037" width="9.140625" style="1"/>
    <col min="12038" max="12038" width="3.7109375" style="1" customWidth="1"/>
    <col min="12039" max="12039" width="9.140625" style="1"/>
    <col min="12040" max="12040" width="5.140625" style="1" customWidth="1"/>
    <col min="12041" max="12041" width="18.28515625" style="1" customWidth="1"/>
    <col min="12042" max="12291" width="9.140625" style="1"/>
    <col min="12292" max="12292" width="13.7109375" style="1" customWidth="1"/>
    <col min="12293" max="12293" width="9.140625" style="1"/>
    <col min="12294" max="12294" width="3.7109375" style="1" customWidth="1"/>
    <col min="12295" max="12295" width="9.140625" style="1"/>
    <col min="12296" max="12296" width="5.140625" style="1" customWidth="1"/>
    <col min="12297" max="12297" width="18.28515625" style="1" customWidth="1"/>
    <col min="12298" max="12547" width="9.140625" style="1"/>
    <col min="12548" max="12548" width="13.7109375" style="1" customWidth="1"/>
    <col min="12549" max="12549" width="9.140625" style="1"/>
    <col min="12550" max="12550" width="3.7109375" style="1" customWidth="1"/>
    <col min="12551" max="12551" width="9.140625" style="1"/>
    <col min="12552" max="12552" width="5.140625" style="1" customWidth="1"/>
    <col min="12553" max="12553" width="18.28515625" style="1" customWidth="1"/>
    <col min="12554" max="12803" width="9.140625" style="1"/>
    <col min="12804" max="12804" width="13.7109375" style="1" customWidth="1"/>
    <col min="12805" max="12805" width="9.140625" style="1"/>
    <col min="12806" max="12806" width="3.7109375" style="1" customWidth="1"/>
    <col min="12807" max="12807" width="9.140625" style="1"/>
    <col min="12808" max="12808" width="5.140625" style="1" customWidth="1"/>
    <col min="12809" max="12809" width="18.28515625" style="1" customWidth="1"/>
    <col min="12810" max="13059" width="9.140625" style="1"/>
    <col min="13060" max="13060" width="13.7109375" style="1" customWidth="1"/>
    <col min="13061" max="13061" width="9.140625" style="1"/>
    <col min="13062" max="13062" width="3.7109375" style="1" customWidth="1"/>
    <col min="13063" max="13063" width="9.140625" style="1"/>
    <col min="13064" max="13064" width="5.140625" style="1" customWidth="1"/>
    <col min="13065" max="13065" width="18.28515625" style="1" customWidth="1"/>
    <col min="13066" max="13315" width="9.140625" style="1"/>
    <col min="13316" max="13316" width="13.7109375" style="1" customWidth="1"/>
    <col min="13317" max="13317" width="9.140625" style="1"/>
    <col min="13318" max="13318" width="3.7109375" style="1" customWidth="1"/>
    <col min="13319" max="13319" width="9.140625" style="1"/>
    <col min="13320" max="13320" width="5.140625" style="1" customWidth="1"/>
    <col min="13321" max="13321" width="18.28515625" style="1" customWidth="1"/>
    <col min="13322" max="13571" width="9.140625" style="1"/>
    <col min="13572" max="13572" width="13.7109375" style="1" customWidth="1"/>
    <col min="13573" max="13573" width="9.140625" style="1"/>
    <col min="13574" max="13574" width="3.7109375" style="1" customWidth="1"/>
    <col min="13575" max="13575" width="9.140625" style="1"/>
    <col min="13576" max="13576" width="5.140625" style="1" customWidth="1"/>
    <col min="13577" max="13577" width="18.28515625" style="1" customWidth="1"/>
    <col min="13578" max="13827" width="9.140625" style="1"/>
    <col min="13828" max="13828" width="13.7109375" style="1" customWidth="1"/>
    <col min="13829" max="13829" width="9.140625" style="1"/>
    <col min="13830" max="13830" width="3.7109375" style="1" customWidth="1"/>
    <col min="13831" max="13831" width="9.140625" style="1"/>
    <col min="13832" max="13832" width="5.140625" style="1" customWidth="1"/>
    <col min="13833" max="13833" width="18.28515625" style="1" customWidth="1"/>
    <col min="13834" max="14083" width="9.140625" style="1"/>
    <col min="14084" max="14084" width="13.7109375" style="1" customWidth="1"/>
    <col min="14085" max="14085" width="9.140625" style="1"/>
    <col min="14086" max="14086" width="3.7109375" style="1" customWidth="1"/>
    <col min="14087" max="14087" width="9.140625" style="1"/>
    <col min="14088" max="14088" width="5.140625" style="1" customWidth="1"/>
    <col min="14089" max="14089" width="18.28515625" style="1" customWidth="1"/>
    <col min="14090" max="14339" width="9.140625" style="1"/>
    <col min="14340" max="14340" width="13.7109375" style="1" customWidth="1"/>
    <col min="14341" max="14341" width="9.140625" style="1"/>
    <col min="14342" max="14342" width="3.7109375" style="1" customWidth="1"/>
    <col min="14343" max="14343" width="9.140625" style="1"/>
    <col min="14344" max="14344" width="5.140625" style="1" customWidth="1"/>
    <col min="14345" max="14345" width="18.28515625" style="1" customWidth="1"/>
    <col min="14346" max="14595" width="9.140625" style="1"/>
    <col min="14596" max="14596" width="13.7109375" style="1" customWidth="1"/>
    <col min="14597" max="14597" width="9.140625" style="1"/>
    <col min="14598" max="14598" width="3.7109375" style="1" customWidth="1"/>
    <col min="14599" max="14599" width="9.140625" style="1"/>
    <col min="14600" max="14600" width="5.140625" style="1" customWidth="1"/>
    <col min="14601" max="14601" width="18.28515625" style="1" customWidth="1"/>
    <col min="14602" max="14851" width="9.140625" style="1"/>
    <col min="14852" max="14852" width="13.7109375" style="1" customWidth="1"/>
    <col min="14853" max="14853" width="9.140625" style="1"/>
    <col min="14854" max="14854" width="3.7109375" style="1" customWidth="1"/>
    <col min="14855" max="14855" width="9.140625" style="1"/>
    <col min="14856" max="14856" width="5.140625" style="1" customWidth="1"/>
    <col min="14857" max="14857" width="18.28515625" style="1" customWidth="1"/>
    <col min="14858" max="15107" width="9.140625" style="1"/>
    <col min="15108" max="15108" width="13.7109375" style="1" customWidth="1"/>
    <col min="15109" max="15109" width="9.140625" style="1"/>
    <col min="15110" max="15110" width="3.7109375" style="1" customWidth="1"/>
    <col min="15111" max="15111" width="9.140625" style="1"/>
    <col min="15112" max="15112" width="5.140625" style="1" customWidth="1"/>
    <col min="15113" max="15113" width="18.28515625" style="1" customWidth="1"/>
    <col min="15114" max="15363" width="9.140625" style="1"/>
    <col min="15364" max="15364" width="13.7109375" style="1" customWidth="1"/>
    <col min="15365" max="15365" width="9.140625" style="1"/>
    <col min="15366" max="15366" width="3.7109375" style="1" customWidth="1"/>
    <col min="15367" max="15367" width="9.140625" style="1"/>
    <col min="15368" max="15368" width="5.140625" style="1" customWidth="1"/>
    <col min="15369" max="15369" width="18.28515625" style="1" customWidth="1"/>
    <col min="15370" max="15619" width="9.140625" style="1"/>
    <col min="15620" max="15620" width="13.7109375" style="1" customWidth="1"/>
    <col min="15621" max="15621" width="9.140625" style="1"/>
    <col min="15622" max="15622" width="3.7109375" style="1" customWidth="1"/>
    <col min="15623" max="15623" width="9.140625" style="1"/>
    <col min="15624" max="15624" width="5.140625" style="1" customWidth="1"/>
    <col min="15625" max="15625" width="18.28515625" style="1" customWidth="1"/>
    <col min="15626" max="15875" width="9.140625" style="1"/>
    <col min="15876" max="15876" width="13.7109375" style="1" customWidth="1"/>
    <col min="15877" max="15877" width="9.140625" style="1"/>
    <col min="15878" max="15878" width="3.7109375" style="1" customWidth="1"/>
    <col min="15879" max="15879" width="9.140625" style="1"/>
    <col min="15880" max="15880" width="5.140625" style="1" customWidth="1"/>
    <col min="15881" max="15881" width="18.28515625" style="1" customWidth="1"/>
    <col min="15882" max="16131" width="9.140625" style="1"/>
    <col min="16132" max="16132" width="13.7109375" style="1" customWidth="1"/>
    <col min="16133" max="16133" width="9.140625" style="1"/>
    <col min="16134" max="16134" width="3.7109375" style="1" customWidth="1"/>
    <col min="16135" max="16135" width="9.140625" style="1"/>
    <col min="16136" max="16136" width="5.140625" style="1" customWidth="1"/>
    <col min="16137" max="16137" width="18.28515625" style="1" customWidth="1"/>
    <col min="16138" max="16384" width="9.140625" style="1"/>
  </cols>
  <sheetData>
    <row r="1" spans="1:20" ht="73.5" customHeight="1" x14ac:dyDescent="0.2">
      <c r="A1" s="58" t="s">
        <v>16</v>
      </c>
      <c r="B1" s="58"/>
      <c r="C1" s="58"/>
      <c r="D1" s="58"/>
      <c r="E1" s="58"/>
      <c r="F1" s="58"/>
      <c r="G1" s="59" t="s">
        <v>127</v>
      </c>
      <c r="H1" s="58"/>
      <c r="I1" s="58"/>
    </row>
    <row r="2" spans="1:20" ht="56.25" customHeight="1" x14ac:dyDescent="0.2">
      <c r="A2" s="60" t="s">
        <v>126</v>
      </c>
      <c r="B2" s="60"/>
      <c r="C2" s="60"/>
      <c r="D2" s="60"/>
      <c r="E2" s="60"/>
      <c r="F2" s="60"/>
      <c r="G2" s="61"/>
      <c r="H2" s="61"/>
      <c r="I2" s="61"/>
      <c r="K2" s="1" t="s">
        <v>4</v>
      </c>
    </row>
    <row r="3" spans="1:20" ht="138" customHeight="1" x14ac:dyDescent="0.2">
      <c r="A3" s="62" t="s">
        <v>128</v>
      </c>
      <c r="B3" s="63"/>
      <c r="C3" s="63"/>
      <c r="D3" s="63"/>
      <c r="E3" s="63"/>
      <c r="F3" s="63"/>
      <c r="G3" s="63"/>
      <c r="H3" s="63"/>
      <c r="I3" s="64"/>
      <c r="O3" s="7"/>
      <c r="P3" s="15"/>
      <c r="Q3" s="7"/>
      <c r="R3" s="7"/>
      <c r="S3" s="7"/>
      <c r="T3" s="7"/>
    </row>
    <row r="4" spans="1:20" x14ac:dyDescent="0.2">
      <c r="A4" s="48" t="s">
        <v>0</v>
      </c>
      <c r="B4" s="49"/>
      <c r="C4" s="49"/>
      <c r="D4" s="49"/>
      <c r="E4" s="49"/>
      <c r="F4" s="49"/>
      <c r="G4" s="49"/>
      <c r="H4" s="49"/>
      <c r="I4" s="50"/>
    </row>
    <row r="5" spans="1:20" x14ac:dyDescent="0.2">
      <c r="A5" s="22" t="s">
        <v>11</v>
      </c>
      <c r="B5" s="49"/>
      <c r="C5" s="49"/>
      <c r="D5" s="49"/>
      <c r="E5" s="49"/>
      <c r="F5" s="49"/>
      <c r="G5" s="49"/>
      <c r="H5" s="49"/>
      <c r="I5" s="50"/>
    </row>
    <row r="6" spans="1:20" x14ac:dyDescent="0.2">
      <c r="A6" s="48" t="s">
        <v>1</v>
      </c>
      <c r="B6" s="49"/>
      <c r="C6" s="49"/>
      <c r="D6" s="49"/>
      <c r="E6" s="49"/>
      <c r="F6" s="49"/>
      <c r="G6" s="49"/>
      <c r="H6" s="49"/>
      <c r="I6" s="50"/>
    </row>
    <row r="7" spans="1:20" x14ac:dyDescent="0.2">
      <c r="A7" s="65" t="s">
        <v>2</v>
      </c>
      <c r="B7" s="65"/>
      <c r="C7" s="65"/>
      <c r="D7" s="65"/>
      <c r="E7" s="65"/>
      <c r="F7" s="65"/>
      <c r="G7" s="65"/>
      <c r="H7" s="65"/>
      <c r="I7" s="65"/>
    </row>
    <row r="8" spans="1:20" ht="21" customHeight="1" x14ac:dyDescent="0.2">
      <c r="A8" s="66" t="s">
        <v>119</v>
      </c>
      <c r="B8" s="66"/>
      <c r="C8" s="66"/>
      <c r="D8" s="66"/>
      <c r="E8" s="67" t="s">
        <v>5</v>
      </c>
      <c r="F8" s="67"/>
      <c r="G8" s="67" t="s">
        <v>6</v>
      </c>
      <c r="H8" s="67"/>
      <c r="I8" s="14" t="s">
        <v>7</v>
      </c>
    </row>
    <row r="9" spans="1:20" ht="15.75" x14ac:dyDescent="0.25">
      <c r="A9" s="55" t="s">
        <v>99</v>
      </c>
      <c r="B9" s="56" t="s">
        <v>48</v>
      </c>
      <c r="C9" s="56" t="s">
        <v>48</v>
      </c>
      <c r="D9" s="57" t="s">
        <v>48</v>
      </c>
      <c r="E9" s="22">
        <v>3</v>
      </c>
      <c r="F9" s="23"/>
      <c r="G9" s="24">
        <v>9</v>
      </c>
      <c r="H9" s="25">
        <v>9</v>
      </c>
      <c r="I9" s="13">
        <f>E9*G9</f>
        <v>27</v>
      </c>
      <c r="K9" s="17"/>
    </row>
    <row r="10" spans="1:20" ht="15.75" x14ac:dyDescent="0.25">
      <c r="A10" s="55" t="s">
        <v>100</v>
      </c>
      <c r="B10" s="56" t="s">
        <v>49</v>
      </c>
      <c r="C10" s="56" t="s">
        <v>49</v>
      </c>
      <c r="D10" s="57" t="s">
        <v>49</v>
      </c>
      <c r="E10" s="22">
        <v>3</v>
      </c>
      <c r="F10" s="23"/>
      <c r="G10" s="28">
        <v>9</v>
      </c>
      <c r="H10" s="28">
        <v>9</v>
      </c>
      <c r="I10" s="13">
        <f t="shared" ref="I10:I25" si="0">E10*G10</f>
        <v>27</v>
      </c>
      <c r="K10" s="17"/>
    </row>
    <row r="11" spans="1:20" ht="15" x14ac:dyDescent="0.25">
      <c r="A11" s="29" t="s">
        <v>101</v>
      </c>
      <c r="B11" s="30" t="s">
        <v>50</v>
      </c>
      <c r="C11" s="30" t="s">
        <v>50</v>
      </c>
      <c r="D11" s="31" t="s">
        <v>50</v>
      </c>
      <c r="E11" s="22">
        <v>3</v>
      </c>
      <c r="F11" s="23"/>
      <c r="G11" s="28">
        <v>9</v>
      </c>
      <c r="H11" s="28">
        <v>9</v>
      </c>
      <c r="I11" s="13">
        <f t="shared" si="0"/>
        <v>27</v>
      </c>
      <c r="K11" s="17"/>
    </row>
    <row r="12" spans="1:20" ht="15" x14ac:dyDescent="0.25">
      <c r="A12" s="29" t="s">
        <v>102</v>
      </c>
      <c r="B12" s="30" t="s">
        <v>51</v>
      </c>
      <c r="C12" s="30" t="s">
        <v>51</v>
      </c>
      <c r="D12" s="31" t="s">
        <v>51</v>
      </c>
      <c r="E12" s="22">
        <v>2</v>
      </c>
      <c r="F12" s="23"/>
      <c r="G12" s="28">
        <v>9</v>
      </c>
      <c r="H12" s="28">
        <v>9</v>
      </c>
      <c r="I12" s="13">
        <f t="shared" si="0"/>
        <v>18</v>
      </c>
      <c r="K12" s="17"/>
    </row>
    <row r="13" spans="1:20" ht="15" x14ac:dyDescent="0.25">
      <c r="A13" s="29" t="s">
        <v>103</v>
      </c>
      <c r="B13" s="30" t="s">
        <v>52</v>
      </c>
      <c r="C13" s="30" t="s">
        <v>52</v>
      </c>
      <c r="D13" s="31" t="s">
        <v>52</v>
      </c>
      <c r="E13" s="22">
        <v>2</v>
      </c>
      <c r="F13" s="23"/>
      <c r="G13" s="28">
        <v>9</v>
      </c>
      <c r="H13" s="28">
        <v>9</v>
      </c>
      <c r="I13" s="13">
        <f t="shared" si="0"/>
        <v>18</v>
      </c>
      <c r="K13" s="17"/>
    </row>
    <row r="14" spans="1:20" ht="15" x14ac:dyDescent="0.25">
      <c r="A14" s="29" t="s">
        <v>104</v>
      </c>
      <c r="B14" s="30" t="s">
        <v>53</v>
      </c>
      <c r="C14" s="30" t="s">
        <v>53</v>
      </c>
      <c r="D14" s="31" t="s">
        <v>53</v>
      </c>
      <c r="E14" s="22">
        <v>2</v>
      </c>
      <c r="F14" s="23"/>
      <c r="G14" s="28">
        <v>5</v>
      </c>
      <c r="H14" s="28">
        <v>9</v>
      </c>
      <c r="I14" s="13">
        <f t="shared" si="0"/>
        <v>10</v>
      </c>
      <c r="K14" s="17"/>
    </row>
    <row r="15" spans="1:20" ht="15" x14ac:dyDescent="0.25">
      <c r="A15" s="29" t="s">
        <v>105</v>
      </c>
      <c r="B15" s="30" t="s">
        <v>54</v>
      </c>
      <c r="C15" s="30" t="s">
        <v>54</v>
      </c>
      <c r="D15" s="31" t="s">
        <v>54</v>
      </c>
      <c r="E15" s="22">
        <v>5</v>
      </c>
      <c r="F15" s="23"/>
      <c r="G15" s="28">
        <v>9</v>
      </c>
      <c r="H15" s="28">
        <v>8</v>
      </c>
      <c r="I15" s="13">
        <f t="shared" si="0"/>
        <v>45</v>
      </c>
      <c r="K15" s="17"/>
    </row>
    <row r="16" spans="1:20" ht="15.75" customHeight="1" x14ac:dyDescent="0.25">
      <c r="A16" s="29" t="s">
        <v>106</v>
      </c>
      <c r="B16" s="30" t="s">
        <v>55</v>
      </c>
      <c r="C16" s="30" t="s">
        <v>55</v>
      </c>
      <c r="D16" s="31" t="s">
        <v>55</v>
      </c>
      <c r="E16" s="22">
        <v>2</v>
      </c>
      <c r="F16" s="23"/>
      <c r="G16" s="28">
        <v>24</v>
      </c>
      <c r="H16" s="28">
        <v>8</v>
      </c>
      <c r="I16" s="13">
        <f t="shared" si="0"/>
        <v>48</v>
      </c>
      <c r="K16" s="17"/>
    </row>
    <row r="17" spans="1:11" ht="15.75" customHeight="1" x14ac:dyDescent="0.25">
      <c r="A17" s="29" t="s">
        <v>107</v>
      </c>
      <c r="B17" s="30" t="s">
        <v>56</v>
      </c>
      <c r="C17" s="30" t="s">
        <v>56</v>
      </c>
      <c r="D17" s="31" t="s">
        <v>56</v>
      </c>
      <c r="E17" s="22">
        <v>1</v>
      </c>
      <c r="F17" s="23"/>
      <c r="G17" s="28">
        <v>30</v>
      </c>
      <c r="H17" s="28">
        <v>1.8</v>
      </c>
      <c r="I17" s="13">
        <f t="shared" si="0"/>
        <v>30</v>
      </c>
      <c r="K17" s="17"/>
    </row>
    <row r="18" spans="1:11" ht="15.75" customHeight="1" x14ac:dyDescent="0.25">
      <c r="A18" s="29" t="s">
        <v>108</v>
      </c>
      <c r="B18" s="30" t="s">
        <v>57</v>
      </c>
      <c r="C18" s="30" t="s">
        <v>57</v>
      </c>
      <c r="D18" s="31" t="s">
        <v>57</v>
      </c>
      <c r="E18" s="22">
        <v>2</v>
      </c>
      <c r="F18" s="23"/>
      <c r="G18" s="28">
        <v>8</v>
      </c>
      <c r="H18" s="28">
        <v>1.8</v>
      </c>
      <c r="I18" s="13">
        <f t="shared" si="0"/>
        <v>16</v>
      </c>
      <c r="K18" s="17"/>
    </row>
    <row r="19" spans="1:11" ht="15.75" customHeight="1" x14ac:dyDescent="0.25">
      <c r="A19" s="29" t="s">
        <v>109</v>
      </c>
      <c r="B19" s="30" t="s">
        <v>58</v>
      </c>
      <c r="C19" s="30" t="s">
        <v>58</v>
      </c>
      <c r="D19" s="31" t="s">
        <v>58</v>
      </c>
      <c r="E19" s="22">
        <v>15</v>
      </c>
      <c r="F19" s="23"/>
      <c r="G19" s="28">
        <v>1.8</v>
      </c>
      <c r="H19" s="28">
        <v>1.8</v>
      </c>
      <c r="I19" s="13">
        <f t="shared" si="0"/>
        <v>27</v>
      </c>
      <c r="K19" s="17"/>
    </row>
    <row r="20" spans="1:11" ht="15.75" customHeight="1" x14ac:dyDescent="0.25">
      <c r="A20" s="29" t="s">
        <v>110</v>
      </c>
      <c r="B20" s="30" t="s">
        <v>59</v>
      </c>
      <c r="C20" s="30" t="s">
        <v>59</v>
      </c>
      <c r="D20" s="31" t="s">
        <v>59</v>
      </c>
      <c r="E20" s="22">
        <v>10</v>
      </c>
      <c r="F20" s="23"/>
      <c r="G20" s="28">
        <v>1.8</v>
      </c>
      <c r="H20" s="28">
        <v>1.8</v>
      </c>
      <c r="I20" s="13">
        <f t="shared" si="0"/>
        <v>18</v>
      </c>
      <c r="K20" s="17"/>
    </row>
    <row r="21" spans="1:11" ht="15.75" customHeight="1" x14ac:dyDescent="0.25">
      <c r="A21" s="29" t="s">
        <v>111</v>
      </c>
      <c r="B21" s="30" t="s">
        <v>60</v>
      </c>
      <c r="C21" s="30" t="s">
        <v>60</v>
      </c>
      <c r="D21" s="31" t="s">
        <v>60</v>
      </c>
      <c r="E21" s="22">
        <v>1</v>
      </c>
      <c r="F21" s="23"/>
      <c r="G21" s="28">
        <v>39</v>
      </c>
      <c r="H21" s="28">
        <v>8</v>
      </c>
      <c r="I21" s="13">
        <f t="shared" si="0"/>
        <v>39</v>
      </c>
      <c r="K21" s="17"/>
    </row>
    <row r="22" spans="1:11" ht="15.75" customHeight="1" x14ac:dyDescent="0.25">
      <c r="A22" s="29" t="s">
        <v>112</v>
      </c>
      <c r="B22" s="30" t="s">
        <v>61</v>
      </c>
      <c r="C22" s="30" t="s">
        <v>61</v>
      </c>
      <c r="D22" s="31" t="s">
        <v>61</v>
      </c>
      <c r="E22" s="22">
        <v>1</v>
      </c>
      <c r="F22" s="23"/>
      <c r="G22" s="28">
        <v>13</v>
      </c>
      <c r="H22" s="28">
        <v>12</v>
      </c>
      <c r="I22" s="13">
        <f t="shared" si="0"/>
        <v>13</v>
      </c>
      <c r="K22" s="17"/>
    </row>
    <row r="23" spans="1:11" ht="15.75" customHeight="1" x14ac:dyDescent="0.25">
      <c r="A23" s="29" t="s">
        <v>113</v>
      </c>
      <c r="B23" s="30" t="s">
        <v>62</v>
      </c>
      <c r="C23" s="30" t="s">
        <v>62</v>
      </c>
      <c r="D23" s="31" t="s">
        <v>62</v>
      </c>
      <c r="E23" s="22">
        <v>4</v>
      </c>
      <c r="F23" s="23"/>
      <c r="G23" s="28">
        <v>3.6</v>
      </c>
      <c r="H23" s="28">
        <v>30</v>
      </c>
      <c r="I23" s="13">
        <f t="shared" si="0"/>
        <v>14.4</v>
      </c>
      <c r="K23" s="17"/>
    </row>
    <row r="24" spans="1:11" ht="15.75" customHeight="1" x14ac:dyDescent="0.25">
      <c r="A24" s="29" t="s">
        <v>63</v>
      </c>
      <c r="B24" s="30" t="s">
        <v>63</v>
      </c>
      <c r="C24" s="30" t="s">
        <v>63</v>
      </c>
      <c r="D24" s="31" t="s">
        <v>63</v>
      </c>
      <c r="E24" s="22">
        <v>12</v>
      </c>
      <c r="F24" s="23"/>
      <c r="G24" s="28">
        <v>1</v>
      </c>
      <c r="H24" s="28">
        <v>65</v>
      </c>
      <c r="I24" s="13">
        <f t="shared" si="0"/>
        <v>12</v>
      </c>
      <c r="K24" s="17"/>
    </row>
    <row r="25" spans="1:11" ht="15.75" customHeight="1" x14ac:dyDescent="0.25">
      <c r="A25" s="29" t="s">
        <v>114</v>
      </c>
      <c r="B25" s="30" t="s">
        <v>64</v>
      </c>
      <c r="C25" s="30" t="s">
        <v>64</v>
      </c>
      <c r="D25" s="31" t="s">
        <v>64</v>
      </c>
      <c r="E25" s="71">
        <v>1</v>
      </c>
      <c r="F25" s="43"/>
      <c r="G25" s="28">
        <v>32</v>
      </c>
      <c r="H25" s="28">
        <v>1.3</v>
      </c>
      <c r="I25" s="13">
        <f t="shared" si="0"/>
        <v>32</v>
      </c>
      <c r="K25" s="17"/>
    </row>
    <row r="26" spans="1:11" ht="14.25" customHeight="1" x14ac:dyDescent="0.25">
      <c r="A26" s="29" t="s">
        <v>115</v>
      </c>
      <c r="B26" s="30" t="s">
        <v>65</v>
      </c>
      <c r="C26" s="30" t="s">
        <v>65</v>
      </c>
      <c r="D26" s="31" t="s">
        <v>65</v>
      </c>
      <c r="E26" s="22">
        <v>1</v>
      </c>
      <c r="F26" s="23"/>
      <c r="G26" s="28">
        <v>2</v>
      </c>
      <c r="H26" s="28">
        <v>1.3</v>
      </c>
      <c r="I26" s="13">
        <f t="shared" ref="I26:I90" si="1">E26*G26</f>
        <v>2</v>
      </c>
      <c r="K26" s="17"/>
    </row>
    <row r="27" spans="1:11" ht="14.25" customHeight="1" x14ac:dyDescent="0.25">
      <c r="A27" s="29" t="s">
        <v>116</v>
      </c>
      <c r="B27" s="30" t="s">
        <v>66</v>
      </c>
      <c r="C27" s="30" t="s">
        <v>66</v>
      </c>
      <c r="D27" s="31" t="s">
        <v>66</v>
      </c>
      <c r="E27" s="22">
        <v>1</v>
      </c>
      <c r="F27" s="23"/>
      <c r="G27" s="28">
        <v>9.6</v>
      </c>
      <c r="H27" s="28">
        <v>1.3</v>
      </c>
      <c r="I27" s="13">
        <f t="shared" si="1"/>
        <v>9.6</v>
      </c>
      <c r="K27" s="17"/>
    </row>
    <row r="28" spans="1:11" ht="14.25" customHeight="1" x14ac:dyDescent="0.25">
      <c r="A28" s="32" t="s">
        <v>117</v>
      </c>
      <c r="B28" s="33" t="s">
        <v>67</v>
      </c>
      <c r="C28" s="33" t="s">
        <v>67</v>
      </c>
      <c r="D28" s="34" t="s">
        <v>67</v>
      </c>
      <c r="E28" s="22">
        <v>1</v>
      </c>
      <c r="F28" s="23"/>
      <c r="G28" s="28">
        <v>13.5</v>
      </c>
      <c r="H28" s="28">
        <v>1.3</v>
      </c>
      <c r="I28" s="13">
        <f t="shared" si="1"/>
        <v>13.5</v>
      </c>
      <c r="K28" s="17"/>
    </row>
    <row r="29" spans="1:11" ht="14.25" customHeight="1" x14ac:dyDescent="0.25">
      <c r="A29" s="29" t="s">
        <v>68</v>
      </c>
      <c r="B29" s="30" t="s">
        <v>68</v>
      </c>
      <c r="C29" s="30" t="s">
        <v>68</v>
      </c>
      <c r="D29" s="31" t="s">
        <v>68</v>
      </c>
      <c r="E29" s="22">
        <v>2</v>
      </c>
      <c r="F29" s="23"/>
      <c r="G29" s="28">
        <v>2.5</v>
      </c>
      <c r="H29" s="28">
        <v>1.3</v>
      </c>
      <c r="I29" s="13">
        <f t="shared" si="1"/>
        <v>5</v>
      </c>
      <c r="K29" s="17"/>
    </row>
    <row r="30" spans="1:11" ht="14.25" customHeight="1" x14ac:dyDescent="0.25">
      <c r="A30" s="29" t="s">
        <v>69</v>
      </c>
      <c r="B30" s="30" t="s">
        <v>69</v>
      </c>
      <c r="C30" s="30" t="s">
        <v>69</v>
      </c>
      <c r="D30" s="31" t="s">
        <v>69</v>
      </c>
      <c r="E30" s="22">
        <v>10</v>
      </c>
      <c r="F30" s="23"/>
      <c r="G30" s="28">
        <v>6.5</v>
      </c>
      <c r="H30" s="28">
        <v>11</v>
      </c>
      <c r="I30" s="13">
        <f t="shared" si="1"/>
        <v>65</v>
      </c>
      <c r="K30" s="17"/>
    </row>
    <row r="31" spans="1:11" ht="14.25" customHeight="1" x14ac:dyDescent="0.25">
      <c r="A31" s="29" t="s">
        <v>70</v>
      </c>
      <c r="B31" s="30" t="s">
        <v>70</v>
      </c>
      <c r="C31" s="30" t="s">
        <v>70</v>
      </c>
      <c r="D31" s="31" t="s">
        <v>70</v>
      </c>
      <c r="E31" s="22">
        <v>10</v>
      </c>
      <c r="F31" s="23"/>
      <c r="G31" s="28">
        <v>6.5</v>
      </c>
      <c r="H31" s="28">
        <v>9</v>
      </c>
      <c r="I31" s="13">
        <f t="shared" si="1"/>
        <v>65</v>
      </c>
      <c r="K31" s="17"/>
    </row>
    <row r="32" spans="1:11" ht="14.25" customHeight="1" x14ac:dyDescent="0.25">
      <c r="A32" s="29" t="s">
        <v>121</v>
      </c>
      <c r="B32" s="30" t="s">
        <v>71</v>
      </c>
      <c r="C32" s="30" t="s">
        <v>71</v>
      </c>
      <c r="D32" s="31" t="s">
        <v>71</v>
      </c>
      <c r="E32" s="22">
        <v>3</v>
      </c>
      <c r="F32" s="23"/>
      <c r="G32" s="28">
        <v>7</v>
      </c>
      <c r="H32" s="28">
        <v>18</v>
      </c>
      <c r="I32" s="13">
        <f t="shared" si="1"/>
        <v>21</v>
      </c>
      <c r="K32" s="17"/>
    </row>
    <row r="33" spans="1:11" ht="14.25" customHeight="1" x14ac:dyDescent="0.25">
      <c r="A33" s="29" t="s">
        <v>122</v>
      </c>
      <c r="B33" s="30" t="s">
        <v>72</v>
      </c>
      <c r="C33" s="30" t="s">
        <v>72</v>
      </c>
      <c r="D33" s="31" t="s">
        <v>72</v>
      </c>
      <c r="E33" s="22">
        <v>3</v>
      </c>
      <c r="F33" s="23"/>
      <c r="G33" s="28">
        <v>7</v>
      </c>
      <c r="H33" s="28">
        <v>18</v>
      </c>
      <c r="I33" s="13">
        <f t="shared" si="1"/>
        <v>21</v>
      </c>
      <c r="K33" s="17"/>
    </row>
    <row r="34" spans="1:11" ht="14.25" customHeight="1" x14ac:dyDescent="0.25">
      <c r="A34" s="29" t="s">
        <v>123</v>
      </c>
      <c r="B34" s="30" t="s">
        <v>73</v>
      </c>
      <c r="C34" s="30" t="s">
        <v>73</v>
      </c>
      <c r="D34" s="31" t="s">
        <v>73</v>
      </c>
      <c r="E34" s="22">
        <v>2</v>
      </c>
      <c r="F34" s="23"/>
      <c r="G34" s="28">
        <v>7</v>
      </c>
      <c r="H34" s="28">
        <v>18</v>
      </c>
      <c r="I34" s="13">
        <f t="shared" si="1"/>
        <v>14</v>
      </c>
      <c r="K34" s="17"/>
    </row>
    <row r="35" spans="1:11" ht="14.25" customHeight="1" x14ac:dyDescent="0.25">
      <c r="A35" s="29" t="s">
        <v>124</v>
      </c>
      <c r="B35" s="30" t="s">
        <v>74</v>
      </c>
      <c r="C35" s="30" t="s">
        <v>74</v>
      </c>
      <c r="D35" s="31" t="s">
        <v>74</v>
      </c>
      <c r="E35" s="22">
        <v>2</v>
      </c>
      <c r="F35" s="23"/>
      <c r="G35" s="28">
        <v>7</v>
      </c>
      <c r="H35" s="28">
        <v>6.5</v>
      </c>
      <c r="I35" s="13">
        <f>E35*G35</f>
        <v>14</v>
      </c>
      <c r="K35" s="17"/>
    </row>
    <row r="36" spans="1:11" ht="14.25" customHeight="1" x14ac:dyDescent="0.25">
      <c r="A36" s="29" t="s">
        <v>75</v>
      </c>
      <c r="B36" s="30" t="s">
        <v>75</v>
      </c>
      <c r="C36" s="30" t="s">
        <v>75</v>
      </c>
      <c r="D36" s="31" t="s">
        <v>75</v>
      </c>
      <c r="E36" s="22">
        <v>3</v>
      </c>
      <c r="F36" s="23"/>
      <c r="G36" s="28">
        <v>8</v>
      </c>
      <c r="H36" s="28">
        <v>6.5</v>
      </c>
      <c r="I36" s="13">
        <f t="shared" ref="I36:I86" si="2">E36*G36</f>
        <v>24</v>
      </c>
      <c r="K36" s="17"/>
    </row>
    <row r="37" spans="1:11" ht="14.25" customHeight="1" x14ac:dyDescent="0.25">
      <c r="A37" s="19" t="s">
        <v>76</v>
      </c>
      <c r="B37" s="20" t="s">
        <v>76</v>
      </c>
      <c r="C37" s="20" t="s">
        <v>76</v>
      </c>
      <c r="D37" s="21" t="s">
        <v>76</v>
      </c>
      <c r="E37" s="22">
        <v>20</v>
      </c>
      <c r="F37" s="23"/>
      <c r="G37" s="24">
        <v>3.3</v>
      </c>
      <c r="H37" s="25"/>
      <c r="I37" s="13">
        <f t="shared" si="2"/>
        <v>66</v>
      </c>
      <c r="K37" s="17"/>
    </row>
    <row r="38" spans="1:11" ht="14.25" customHeight="1" x14ac:dyDescent="0.25">
      <c r="A38" s="19" t="s">
        <v>77</v>
      </c>
      <c r="B38" s="20" t="s">
        <v>77</v>
      </c>
      <c r="C38" s="20" t="s">
        <v>77</v>
      </c>
      <c r="D38" s="21" t="s">
        <v>77</v>
      </c>
      <c r="E38" s="22">
        <v>20</v>
      </c>
      <c r="F38" s="23"/>
      <c r="G38" s="24">
        <v>6</v>
      </c>
      <c r="H38" s="25"/>
      <c r="I38" s="13">
        <f t="shared" si="2"/>
        <v>120</v>
      </c>
      <c r="K38" s="17"/>
    </row>
    <row r="39" spans="1:11" ht="14.25" customHeight="1" x14ac:dyDescent="0.25">
      <c r="A39" s="19" t="s">
        <v>78</v>
      </c>
      <c r="B39" s="20" t="s">
        <v>78</v>
      </c>
      <c r="C39" s="20" t="s">
        <v>78</v>
      </c>
      <c r="D39" s="21" t="s">
        <v>78</v>
      </c>
      <c r="E39" s="22">
        <v>20</v>
      </c>
      <c r="F39" s="23"/>
      <c r="G39" s="24">
        <v>1.7</v>
      </c>
      <c r="H39" s="25"/>
      <c r="I39" s="13">
        <f t="shared" si="2"/>
        <v>34</v>
      </c>
      <c r="K39" s="17"/>
    </row>
    <row r="40" spans="1:11" ht="14.25" customHeight="1" x14ac:dyDescent="0.25">
      <c r="A40" s="19" t="s">
        <v>79</v>
      </c>
      <c r="B40" s="20" t="s">
        <v>79</v>
      </c>
      <c r="C40" s="20" t="s">
        <v>79</v>
      </c>
      <c r="D40" s="21" t="s">
        <v>79</v>
      </c>
      <c r="E40" s="22">
        <v>1</v>
      </c>
      <c r="F40" s="23"/>
      <c r="G40" s="24">
        <v>3</v>
      </c>
      <c r="H40" s="25"/>
      <c r="I40" s="13">
        <f t="shared" si="2"/>
        <v>3</v>
      </c>
      <c r="K40" s="17"/>
    </row>
    <row r="41" spans="1:11" ht="14.25" customHeight="1" x14ac:dyDescent="0.25">
      <c r="A41" s="19" t="s">
        <v>80</v>
      </c>
      <c r="B41" s="20" t="s">
        <v>80</v>
      </c>
      <c r="C41" s="20" t="s">
        <v>80</v>
      </c>
      <c r="D41" s="21" t="s">
        <v>80</v>
      </c>
      <c r="E41" s="22">
        <v>5</v>
      </c>
      <c r="F41" s="23"/>
      <c r="G41" s="24">
        <v>5</v>
      </c>
      <c r="H41" s="25"/>
      <c r="I41" s="13">
        <f t="shared" si="2"/>
        <v>25</v>
      </c>
      <c r="K41" s="17"/>
    </row>
    <row r="42" spans="1:11" ht="14.25" customHeight="1" x14ac:dyDescent="0.25">
      <c r="A42" s="19" t="s">
        <v>81</v>
      </c>
      <c r="B42" s="20" t="s">
        <v>81</v>
      </c>
      <c r="C42" s="20" t="s">
        <v>81</v>
      </c>
      <c r="D42" s="21" t="s">
        <v>81</v>
      </c>
      <c r="E42" s="22">
        <v>2</v>
      </c>
      <c r="F42" s="23"/>
      <c r="G42" s="24">
        <v>4.5</v>
      </c>
      <c r="H42" s="25"/>
      <c r="I42" s="13">
        <f t="shared" si="2"/>
        <v>9</v>
      </c>
      <c r="K42" s="17"/>
    </row>
    <row r="43" spans="1:11" ht="14.25" customHeight="1" x14ac:dyDescent="0.25">
      <c r="A43" s="19" t="s">
        <v>118</v>
      </c>
      <c r="B43" s="20" t="s">
        <v>82</v>
      </c>
      <c r="C43" s="20" t="s">
        <v>82</v>
      </c>
      <c r="D43" s="21" t="s">
        <v>82</v>
      </c>
      <c r="E43" s="22">
        <v>15</v>
      </c>
      <c r="F43" s="23"/>
      <c r="G43" s="24">
        <v>1.8</v>
      </c>
      <c r="H43" s="25"/>
      <c r="I43" s="13">
        <f t="shared" si="2"/>
        <v>27</v>
      </c>
      <c r="K43" s="17"/>
    </row>
    <row r="44" spans="1:11" ht="14.25" customHeight="1" x14ac:dyDescent="0.25">
      <c r="A44" s="19" t="s">
        <v>83</v>
      </c>
      <c r="B44" s="20" t="s">
        <v>83</v>
      </c>
      <c r="C44" s="20" t="s">
        <v>83</v>
      </c>
      <c r="D44" s="21" t="s">
        <v>83</v>
      </c>
      <c r="E44" s="22">
        <v>2</v>
      </c>
      <c r="F44" s="23"/>
      <c r="G44" s="24">
        <v>30</v>
      </c>
      <c r="H44" s="25"/>
      <c r="I44" s="13">
        <f t="shared" si="2"/>
        <v>60</v>
      </c>
      <c r="K44" s="17"/>
    </row>
    <row r="45" spans="1:11" ht="14.25" customHeight="1" x14ac:dyDescent="0.25">
      <c r="A45" s="19" t="s">
        <v>84</v>
      </c>
      <c r="B45" s="20" t="s">
        <v>84</v>
      </c>
      <c r="C45" s="20" t="s">
        <v>84</v>
      </c>
      <c r="D45" s="21" t="s">
        <v>84</v>
      </c>
      <c r="E45" s="22">
        <v>1</v>
      </c>
      <c r="F45" s="23"/>
      <c r="G45" s="24">
        <v>3.5</v>
      </c>
      <c r="H45" s="25"/>
      <c r="I45" s="13">
        <f t="shared" si="2"/>
        <v>3.5</v>
      </c>
      <c r="K45" s="17"/>
    </row>
    <row r="46" spans="1:11" ht="14.25" customHeight="1" x14ac:dyDescent="0.25">
      <c r="A46" s="19" t="s">
        <v>85</v>
      </c>
      <c r="B46" s="20" t="s">
        <v>85</v>
      </c>
      <c r="C46" s="20" t="s">
        <v>85</v>
      </c>
      <c r="D46" s="21" t="s">
        <v>85</v>
      </c>
      <c r="E46" s="22">
        <v>20</v>
      </c>
      <c r="F46" s="23"/>
      <c r="G46" s="24">
        <v>1.3</v>
      </c>
      <c r="H46" s="25"/>
      <c r="I46" s="13">
        <f t="shared" si="2"/>
        <v>26</v>
      </c>
      <c r="K46" s="17"/>
    </row>
    <row r="47" spans="1:11" ht="14.25" customHeight="1" x14ac:dyDescent="0.25">
      <c r="A47" s="19" t="s">
        <v>86</v>
      </c>
      <c r="B47" s="20" t="s">
        <v>86</v>
      </c>
      <c r="C47" s="20" t="s">
        <v>86</v>
      </c>
      <c r="D47" s="21" t="s">
        <v>86</v>
      </c>
      <c r="E47" s="22">
        <v>20</v>
      </c>
      <c r="F47" s="23"/>
      <c r="G47" s="24">
        <v>1.3</v>
      </c>
      <c r="H47" s="25"/>
      <c r="I47" s="13">
        <f t="shared" si="2"/>
        <v>26</v>
      </c>
      <c r="K47" s="17"/>
    </row>
    <row r="48" spans="1:11" ht="14.25" customHeight="1" x14ac:dyDescent="0.25">
      <c r="A48" s="19" t="s">
        <v>87</v>
      </c>
      <c r="B48" s="20" t="s">
        <v>87</v>
      </c>
      <c r="C48" s="20" t="s">
        <v>87</v>
      </c>
      <c r="D48" s="21" t="s">
        <v>87</v>
      </c>
      <c r="E48" s="22">
        <v>20</v>
      </c>
      <c r="F48" s="23"/>
      <c r="G48" s="24">
        <v>1.3</v>
      </c>
      <c r="H48" s="25"/>
      <c r="I48" s="13">
        <f t="shared" si="2"/>
        <v>26</v>
      </c>
      <c r="K48" s="17"/>
    </row>
    <row r="49" spans="1:11" ht="14.25" customHeight="1" x14ac:dyDescent="0.25">
      <c r="A49" s="19" t="s">
        <v>88</v>
      </c>
      <c r="B49" s="20" t="s">
        <v>88</v>
      </c>
      <c r="C49" s="20" t="s">
        <v>88</v>
      </c>
      <c r="D49" s="21" t="s">
        <v>88</v>
      </c>
      <c r="E49" s="22">
        <v>20</v>
      </c>
      <c r="F49" s="23"/>
      <c r="G49" s="24">
        <v>1.3</v>
      </c>
      <c r="H49" s="25"/>
      <c r="I49" s="13">
        <f t="shared" si="2"/>
        <v>26</v>
      </c>
      <c r="K49" s="17"/>
    </row>
    <row r="50" spans="1:11" ht="14.25" customHeight="1" x14ac:dyDescent="0.25">
      <c r="A50" s="19" t="s">
        <v>89</v>
      </c>
      <c r="B50" s="20" t="s">
        <v>89</v>
      </c>
      <c r="C50" s="20" t="s">
        <v>89</v>
      </c>
      <c r="D50" s="21" t="s">
        <v>89</v>
      </c>
      <c r="E50" s="22">
        <v>20</v>
      </c>
      <c r="F50" s="23"/>
      <c r="G50" s="24">
        <v>1.3</v>
      </c>
      <c r="H50" s="25"/>
      <c r="I50" s="13">
        <f t="shared" si="2"/>
        <v>26</v>
      </c>
      <c r="K50" s="17"/>
    </row>
    <row r="51" spans="1:11" ht="14.25" customHeight="1" x14ac:dyDescent="0.25">
      <c r="A51" s="19" t="s">
        <v>90</v>
      </c>
      <c r="B51" s="20" t="s">
        <v>90</v>
      </c>
      <c r="C51" s="20" t="s">
        <v>90</v>
      </c>
      <c r="D51" s="21" t="s">
        <v>90</v>
      </c>
      <c r="E51" s="22">
        <v>1</v>
      </c>
      <c r="F51" s="23"/>
      <c r="G51" s="24">
        <v>17.5</v>
      </c>
      <c r="H51" s="25"/>
      <c r="I51" s="13">
        <f t="shared" si="2"/>
        <v>17.5</v>
      </c>
      <c r="K51" s="17"/>
    </row>
    <row r="52" spans="1:11" ht="14.25" customHeight="1" x14ac:dyDescent="0.25">
      <c r="A52" s="19" t="s">
        <v>91</v>
      </c>
      <c r="B52" s="20" t="s">
        <v>91</v>
      </c>
      <c r="C52" s="20" t="s">
        <v>91</v>
      </c>
      <c r="D52" s="21" t="s">
        <v>91</v>
      </c>
      <c r="E52" s="22">
        <v>1</v>
      </c>
      <c r="F52" s="23"/>
      <c r="G52" s="24">
        <v>0.5</v>
      </c>
      <c r="H52" s="25"/>
      <c r="I52" s="13">
        <f t="shared" si="2"/>
        <v>0.5</v>
      </c>
      <c r="K52" s="17"/>
    </row>
    <row r="53" spans="1:11" ht="14.25" customHeight="1" x14ac:dyDescent="0.25">
      <c r="A53" s="19" t="s">
        <v>92</v>
      </c>
      <c r="B53" s="20" t="s">
        <v>92</v>
      </c>
      <c r="C53" s="20" t="s">
        <v>92</v>
      </c>
      <c r="D53" s="21" t="s">
        <v>92</v>
      </c>
      <c r="E53" s="22">
        <v>5</v>
      </c>
      <c r="F53" s="23"/>
      <c r="G53" s="24">
        <v>1.5</v>
      </c>
      <c r="H53" s="25"/>
      <c r="I53" s="13">
        <f t="shared" si="2"/>
        <v>7.5</v>
      </c>
      <c r="K53" s="17"/>
    </row>
    <row r="54" spans="1:11" ht="14.25" customHeight="1" x14ac:dyDescent="0.25">
      <c r="A54" s="19" t="s">
        <v>93</v>
      </c>
      <c r="B54" s="20" t="s">
        <v>93</v>
      </c>
      <c r="C54" s="20" t="s">
        <v>93</v>
      </c>
      <c r="D54" s="21" t="s">
        <v>93</v>
      </c>
      <c r="E54" s="22">
        <v>1</v>
      </c>
      <c r="F54" s="23"/>
      <c r="G54" s="24">
        <v>3.5</v>
      </c>
      <c r="H54" s="25"/>
      <c r="I54" s="13">
        <f t="shared" si="2"/>
        <v>3.5</v>
      </c>
      <c r="K54" s="17"/>
    </row>
    <row r="55" spans="1:11" ht="14.25" customHeight="1" x14ac:dyDescent="0.25">
      <c r="A55" s="19" t="s">
        <v>94</v>
      </c>
      <c r="B55" s="20" t="s">
        <v>94</v>
      </c>
      <c r="C55" s="20" t="s">
        <v>94</v>
      </c>
      <c r="D55" s="21" t="s">
        <v>94</v>
      </c>
      <c r="E55" s="22">
        <v>1</v>
      </c>
      <c r="F55" s="23"/>
      <c r="G55" s="24">
        <v>8.4</v>
      </c>
      <c r="H55" s="25"/>
      <c r="I55" s="13">
        <f t="shared" si="2"/>
        <v>8.4</v>
      </c>
      <c r="K55" s="17"/>
    </row>
    <row r="56" spans="1:11" ht="14.25" customHeight="1" x14ac:dyDescent="0.25">
      <c r="A56" s="19" t="s">
        <v>95</v>
      </c>
      <c r="B56" s="20" t="s">
        <v>95</v>
      </c>
      <c r="C56" s="20" t="s">
        <v>95</v>
      </c>
      <c r="D56" s="21" t="s">
        <v>95</v>
      </c>
      <c r="E56" s="22">
        <v>1</v>
      </c>
      <c r="F56" s="23"/>
      <c r="G56" s="24">
        <v>7.5</v>
      </c>
      <c r="H56" s="25"/>
      <c r="I56" s="13">
        <f t="shared" si="2"/>
        <v>7.5</v>
      </c>
      <c r="K56" s="17"/>
    </row>
    <row r="57" spans="1:11" ht="14.25" customHeight="1" x14ac:dyDescent="0.25">
      <c r="A57" s="19" t="s">
        <v>96</v>
      </c>
      <c r="B57" s="20" t="s">
        <v>96</v>
      </c>
      <c r="C57" s="20" t="s">
        <v>96</v>
      </c>
      <c r="D57" s="21" t="s">
        <v>96</v>
      </c>
      <c r="E57" s="22">
        <v>1</v>
      </c>
      <c r="F57" s="23"/>
      <c r="G57" s="24">
        <v>9.5</v>
      </c>
      <c r="H57" s="25"/>
      <c r="I57" s="13">
        <f t="shared" si="2"/>
        <v>9.5</v>
      </c>
      <c r="K57" s="17"/>
    </row>
    <row r="58" spans="1:11" ht="14.25" customHeight="1" x14ac:dyDescent="0.25">
      <c r="A58" s="29" t="s">
        <v>97</v>
      </c>
      <c r="B58" s="30" t="s">
        <v>97</v>
      </c>
      <c r="C58" s="30" t="s">
        <v>97</v>
      </c>
      <c r="D58" s="31" t="s">
        <v>97</v>
      </c>
      <c r="E58" s="22">
        <v>1</v>
      </c>
      <c r="F58" s="23"/>
      <c r="G58" s="28">
        <v>4.2</v>
      </c>
      <c r="H58" s="28">
        <v>2.5</v>
      </c>
      <c r="I58" s="13">
        <f t="shared" si="2"/>
        <v>4.2</v>
      </c>
      <c r="K58" s="17"/>
    </row>
    <row r="59" spans="1:11" ht="14.25" customHeight="1" x14ac:dyDescent="0.25">
      <c r="A59" s="29" t="s">
        <v>98</v>
      </c>
      <c r="B59" s="30" t="s">
        <v>98</v>
      </c>
      <c r="C59" s="30" t="s">
        <v>98</v>
      </c>
      <c r="D59" s="31" t="s">
        <v>98</v>
      </c>
      <c r="E59" s="22">
        <v>1</v>
      </c>
      <c r="F59" s="23"/>
      <c r="G59" s="28">
        <v>8</v>
      </c>
      <c r="H59" s="28">
        <v>18</v>
      </c>
      <c r="I59" s="13">
        <f t="shared" si="2"/>
        <v>8</v>
      </c>
      <c r="K59" s="17"/>
    </row>
    <row r="60" spans="1:11" ht="14.25" customHeight="1" x14ac:dyDescent="0.25">
      <c r="A60" s="68" t="s">
        <v>120</v>
      </c>
      <c r="B60" s="69" t="s">
        <v>18</v>
      </c>
      <c r="C60" s="69" t="s">
        <v>18</v>
      </c>
      <c r="D60" s="70" t="s">
        <v>18</v>
      </c>
      <c r="E60" s="72"/>
      <c r="F60" s="73">
        <v>20</v>
      </c>
      <c r="G60" s="47"/>
      <c r="H60" s="47">
        <v>8.5</v>
      </c>
      <c r="I60" s="18"/>
      <c r="K60" s="17"/>
    </row>
    <row r="61" spans="1:11" ht="14.25" customHeight="1" x14ac:dyDescent="0.25">
      <c r="A61" s="29" t="s">
        <v>19</v>
      </c>
      <c r="B61" s="30" t="s">
        <v>19</v>
      </c>
      <c r="C61" s="30" t="s">
        <v>19</v>
      </c>
      <c r="D61" s="31" t="s">
        <v>19</v>
      </c>
      <c r="E61" s="22">
        <v>10</v>
      </c>
      <c r="F61" s="23">
        <v>10</v>
      </c>
      <c r="G61" s="28">
        <v>20</v>
      </c>
      <c r="H61" s="28">
        <v>20</v>
      </c>
      <c r="I61" s="13">
        <f t="shared" si="2"/>
        <v>200</v>
      </c>
      <c r="K61" s="17"/>
    </row>
    <row r="62" spans="1:11" ht="14.25" customHeight="1" x14ac:dyDescent="0.25">
      <c r="A62" s="29" t="s">
        <v>20</v>
      </c>
      <c r="B62" s="30" t="s">
        <v>20</v>
      </c>
      <c r="C62" s="30" t="s">
        <v>20</v>
      </c>
      <c r="D62" s="31" t="s">
        <v>20</v>
      </c>
      <c r="E62" s="22">
        <v>30</v>
      </c>
      <c r="F62" s="23">
        <v>30</v>
      </c>
      <c r="G62" s="28">
        <v>5</v>
      </c>
      <c r="H62" s="28">
        <v>5</v>
      </c>
      <c r="I62" s="13">
        <f t="shared" si="2"/>
        <v>150</v>
      </c>
      <c r="K62" s="17"/>
    </row>
    <row r="63" spans="1:11" ht="15" customHeight="1" x14ac:dyDescent="0.25">
      <c r="A63" s="44" t="s">
        <v>21</v>
      </c>
      <c r="B63" s="45" t="s">
        <v>21</v>
      </c>
      <c r="C63" s="45" t="s">
        <v>21</v>
      </c>
      <c r="D63" s="46" t="s">
        <v>21</v>
      </c>
      <c r="E63" s="22">
        <v>15</v>
      </c>
      <c r="F63" s="23">
        <v>15</v>
      </c>
      <c r="G63" s="28">
        <v>24</v>
      </c>
      <c r="H63" s="28">
        <v>24</v>
      </c>
      <c r="I63" s="13">
        <f t="shared" si="2"/>
        <v>360</v>
      </c>
      <c r="K63" s="17"/>
    </row>
    <row r="64" spans="1:11" ht="14.25" customHeight="1" x14ac:dyDescent="0.25">
      <c r="A64" s="44" t="s">
        <v>22</v>
      </c>
      <c r="B64" s="45" t="s">
        <v>22</v>
      </c>
      <c r="C64" s="45" t="s">
        <v>22</v>
      </c>
      <c r="D64" s="46" t="s">
        <v>22</v>
      </c>
      <c r="E64" s="22">
        <v>2</v>
      </c>
      <c r="F64" s="23">
        <v>2</v>
      </c>
      <c r="G64" s="28">
        <v>3</v>
      </c>
      <c r="H64" s="28">
        <v>3</v>
      </c>
      <c r="I64" s="13">
        <f t="shared" si="2"/>
        <v>6</v>
      </c>
      <c r="K64" s="17"/>
    </row>
    <row r="65" spans="1:11" ht="14.25" customHeight="1" x14ac:dyDescent="0.25">
      <c r="A65" s="29" t="s">
        <v>23</v>
      </c>
      <c r="B65" s="30" t="s">
        <v>23</v>
      </c>
      <c r="C65" s="30" t="s">
        <v>23</v>
      </c>
      <c r="D65" s="31" t="s">
        <v>23</v>
      </c>
      <c r="E65" s="22">
        <v>20</v>
      </c>
      <c r="F65" s="23">
        <v>20</v>
      </c>
      <c r="G65" s="28">
        <v>2.5</v>
      </c>
      <c r="H65" s="28">
        <v>2.5</v>
      </c>
      <c r="I65" s="13">
        <f t="shared" si="2"/>
        <v>50</v>
      </c>
      <c r="K65" s="17"/>
    </row>
    <row r="66" spans="1:11" ht="14.25" customHeight="1" x14ac:dyDescent="0.25">
      <c r="A66" s="29" t="s">
        <v>24</v>
      </c>
      <c r="B66" s="30" t="s">
        <v>24</v>
      </c>
      <c r="C66" s="30" t="s">
        <v>24</v>
      </c>
      <c r="D66" s="31" t="s">
        <v>24</v>
      </c>
      <c r="E66" s="22">
        <v>30</v>
      </c>
      <c r="F66" s="23">
        <v>30</v>
      </c>
      <c r="G66" s="28">
        <v>1.8</v>
      </c>
      <c r="H66" s="28">
        <v>1.8</v>
      </c>
      <c r="I66" s="13">
        <f t="shared" si="2"/>
        <v>54</v>
      </c>
      <c r="K66" s="17"/>
    </row>
    <row r="67" spans="1:11" ht="14.25" customHeight="1" x14ac:dyDescent="0.25">
      <c r="A67" s="29" t="s">
        <v>25</v>
      </c>
      <c r="B67" s="30" t="s">
        <v>25</v>
      </c>
      <c r="C67" s="30" t="s">
        <v>25</v>
      </c>
      <c r="D67" s="31" t="s">
        <v>25</v>
      </c>
      <c r="E67" s="22">
        <v>3</v>
      </c>
      <c r="F67" s="23">
        <v>3</v>
      </c>
      <c r="G67" s="28">
        <v>10</v>
      </c>
      <c r="H67" s="28">
        <v>10</v>
      </c>
      <c r="I67" s="13">
        <f t="shared" si="2"/>
        <v>30</v>
      </c>
      <c r="K67" s="17"/>
    </row>
    <row r="68" spans="1:11" ht="14.25" customHeight="1" x14ac:dyDescent="0.25">
      <c r="A68" s="29" t="s">
        <v>26</v>
      </c>
      <c r="B68" s="30" t="s">
        <v>26</v>
      </c>
      <c r="C68" s="30" t="s">
        <v>26</v>
      </c>
      <c r="D68" s="31" t="s">
        <v>26</v>
      </c>
      <c r="E68" s="22">
        <v>8</v>
      </c>
      <c r="F68" s="23">
        <v>8</v>
      </c>
      <c r="G68" s="28">
        <v>9</v>
      </c>
      <c r="H68" s="28">
        <v>9</v>
      </c>
      <c r="I68" s="13">
        <f t="shared" si="2"/>
        <v>72</v>
      </c>
      <c r="K68" s="17"/>
    </row>
    <row r="69" spans="1:11" ht="14.25" customHeight="1" x14ac:dyDescent="0.25">
      <c r="A69" s="29" t="s">
        <v>27</v>
      </c>
      <c r="B69" s="30" t="s">
        <v>27</v>
      </c>
      <c r="C69" s="30" t="s">
        <v>27</v>
      </c>
      <c r="D69" s="31" t="s">
        <v>27</v>
      </c>
      <c r="E69" s="22">
        <v>5</v>
      </c>
      <c r="F69" s="23">
        <v>5</v>
      </c>
      <c r="G69" s="28">
        <v>5</v>
      </c>
      <c r="H69" s="28">
        <v>5</v>
      </c>
      <c r="I69" s="13">
        <f t="shared" si="2"/>
        <v>25</v>
      </c>
      <c r="K69" s="17"/>
    </row>
    <row r="70" spans="1:11" ht="14.25" customHeight="1" x14ac:dyDescent="0.25">
      <c r="A70" s="32" t="s">
        <v>28</v>
      </c>
      <c r="B70" s="33" t="s">
        <v>28</v>
      </c>
      <c r="C70" s="33" t="s">
        <v>28</v>
      </c>
      <c r="D70" s="34" t="s">
        <v>28</v>
      </c>
      <c r="E70" s="22">
        <v>5</v>
      </c>
      <c r="F70" s="23">
        <v>5</v>
      </c>
      <c r="G70" s="28">
        <v>1.3</v>
      </c>
      <c r="H70" s="28">
        <v>1.3</v>
      </c>
      <c r="I70" s="13">
        <f t="shared" si="2"/>
        <v>6.5</v>
      </c>
      <c r="K70" s="17"/>
    </row>
    <row r="71" spans="1:11" ht="14.25" customHeight="1" x14ac:dyDescent="0.25">
      <c r="A71" s="32" t="s">
        <v>28</v>
      </c>
      <c r="B71" s="33" t="s">
        <v>28</v>
      </c>
      <c r="C71" s="33" t="s">
        <v>28</v>
      </c>
      <c r="D71" s="34" t="s">
        <v>28</v>
      </c>
      <c r="E71" s="22">
        <v>5</v>
      </c>
      <c r="F71" s="23">
        <v>5</v>
      </c>
      <c r="G71" s="28">
        <v>1.3</v>
      </c>
      <c r="H71" s="28">
        <v>1.3</v>
      </c>
      <c r="I71" s="13">
        <f t="shared" si="2"/>
        <v>6.5</v>
      </c>
      <c r="K71" s="17"/>
    </row>
    <row r="72" spans="1:11" ht="14.25" customHeight="1" x14ac:dyDescent="0.25">
      <c r="A72" s="32" t="s">
        <v>29</v>
      </c>
      <c r="B72" s="33" t="s">
        <v>29</v>
      </c>
      <c r="C72" s="33" t="s">
        <v>29</v>
      </c>
      <c r="D72" s="34" t="s">
        <v>29</v>
      </c>
      <c r="E72" s="22">
        <v>1</v>
      </c>
      <c r="F72" s="23">
        <v>1</v>
      </c>
      <c r="G72" s="28">
        <v>12</v>
      </c>
      <c r="H72" s="28">
        <v>12</v>
      </c>
      <c r="I72" s="13">
        <f t="shared" si="2"/>
        <v>12</v>
      </c>
      <c r="K72" s="17"/>
    </row>
    <row r="73" spans="1:11" ht="14.25" customHeight="1" x14ac:dyDescent="0.25">
      <c r="A73" s="32" t="s">
        <v>30</v>
      </c>
      <c r="B73" s="33" t="s">
        <v>30</v>
      </c>
      <c r="C73" s="33" t="s">
        <v>30</v>
      </c>
      <c r="D73" s="34" t="s">
        <v>30</v>
      </c>
      <c r="E73" s="22">
        <v>1</v>
      </c>
      <c r="F73" s="23">
        <v>1</v>
      </c>
      <c r="G73" s="28">
        <v>8</v>
      </c>
      <c r="H73" s="28">
        <v>8</v>
      </c>
      <c r="I73" s="13">
        <f t="shared" si="2"/>
        <v>8</v>
      </c>
      <c r="K73" s="17"/>
    </row>
    <row r="74" spans="1:11" ht="14.25" customHeight="1" x14ac:dyDescent="0.25">
      <c r="A74" s="29" t="s">
        <v>31</v>
      </c>
      <c r="B74" s="30" t="s">
        <v>31</v>
      </c>
      <c r="C74" s="30" t="s">
        <v>31</v>
      </c>
      <c r="D74" s="31" t="s">
        <v>31</v>
      </c>
      <c r="E74" s="22">
        <v>1</v>
      </c>
      <c r="F74" s="23">
        <v>1</v>
      </c>
      <c r="G74" s="28">
        <v>15</v>
      </c>
      <c r="H74" s="28">
        <v>15</v>
      </c>
      <c r="I74" s="13">
        <f t="shared" si="2"/>
        <v>15</v>
      </c>
      <c r="K74" s="17"/>
    </row>
    <row r="75" spans="1:11" ht="14.25" customHeight="1" x14ac:dyDescent="0.25">
      <c r="A75" s="29" t="s">
        <v>32</v>
      </c>
      <c r="B75" s="30" t="s">
        <v>32</v>
      </c>
      <c r="C75" s="30" t="s">
        <v>32</v>
      </c>
      <c r="D75" s="31" t="s">
        <v>32</v>
      </c>
      <c r="E75" s="22">
        <v>3</v>
      </c>
      <c r="F75" s="23">
        <v>3</v>
      </c>
      <c r="G75" s="28">
        <v>4.5</v>
      </c>
      <c r="H75" s="28">
        <v>4.5</v>
      </c>
      <c r="I75" s="13">
        <f t="shared" si="2"/>
        <v>13.5</v>
      </c>
      <c r="K75" s="17"/>
    </row>
    <row r="76" spans="1:11" ht="14.25" customHeight="1" x14ac:dyDescent="0.25">
      <c r="A76" s="29" t="s">
        <v>33</v>
      </c>
      <c r="B76" s="30" t="s">
        <v>33</v>
      </c>
      <c r="C76" s="30" t="s">
        <v>33</v>
      </c>
      <c r="D76" s="31" t="s">
        <v>33</v>
      </c>
      <c r="E76" s="22">
        <v>2</v>
      </c>
      <c r="F76" s="23">
        <v>2</v>
      </c>
      <c r="G76" s="28">
        <v>1.1499999999999999</v>
      </c>
      <c r="H76" s="28">
        <v>1.1499999999999999</v>
      </c>
      <c r="I76" s="13">
        <f t="shared" si="2"/>
        <v>2.2999999999999998</v>
      </c>
      <c r="K76" s="17"/>
    </row>
    <row r="77" spans="1:11" ht="14.25" customHeight="1" x14ac:dyDescent="0.25">
      <c r="A77" s="29" t="s">
        <v>33</v>
      </c>
      <c r="B77" s="30" t="s">
        <v>33</v>
      </c>
      <c r="C77" s="30" t="s">
        <v>33</v>
      </c>
      <c r="D77" s="31" t="s">
        <v>33</v>
      </c>
      <c r="E77" s="22">
        <v>2</v>
      </c>
      <c r="F77" s="23">
        <v>2</v>
      </c>
      <c r="G77" s="28">
        <v>2.2000000000000002</v>
      </c>
      <c r="H77" s="28">
        <v>2.2000000000000002</v>
      </c>
      <c r="I77" s="13">
        <f t="shared" si="2"/>
        <v>4.4000000000000004</v>
      </c>
      <c r="K77" s="17"/>
    </row>
    <row r="78" spans="1:11" ht="14.25" customHeight="1" x14ac:dyDescent="0.25">
      <c r="A78" s="29" t="s">
        <v>34</v>
      </c>
      <c r="B78" s="30" t="s">
        <v>34</v>
      </c>
      <c r="C78" s="30" t="s">
        <v>34</v>
      </c>
      <c r="D78" s="31" t="s">
        <v>34</v>
      </c>
      <c r="E78" s="22">
        <v>2</v>
      </c>
      <c r="F78" s="23">
        <v>2</v>
      </c>
      <c r="G78" s="28">
        <v>1.6</v>
      </c>
      <c r="H78" s="28">
        <v>1.6</v>
      </c>
      <c r="I78" s="13">
        <f t="shared" si="2"/>
        <v>3.2</v>
      </c>
      <c r="K78" s="17"/>
    </row>
    <row r="79" spans="1:11" ht="14.25" customHeight="1" x14ac:dyDescent="0.25">
      <c r="A79" s="29" t="s">
        <v>34</v>
      </c>
      <c r="B79" s="30" t="s">
        <v>34</v>
      </c>
      <c r="C79" s="30" t="s">
        <v>34</v>
      </c>
      <c r="D79" s="31" t="s">
        <v>34</v>
      </c>
      <c r="E79" s="22">
        <v>2</v>
      </c>
      <c r="F79" s="23">
        <v>2</v>
      </c>
      <c r="G79" s="28">
        <v>2.9</v>
      </c>
      <c r="H79" s="28">
        <v>2.9</v>
      </c>
      <c r="I79" s="13">
        <f t="shared" si="2"/>
        <v>5.8</v>
      </c>
      <c r="K79" s="17"/>
    </row>
    <row r="80" spans="1:11" ht="14.25" customHeight="1" x14ac:dyDescent="0.25">
      <c r="A80" s="54" t="s">
        <v>35</v>
      </c>
      <c r="B80" s="54" t="s">
        <v>35</v>
      </c>
      <c r="C80" s="54" t="s">
        <v>35</v>
      </c>
      <c r="D80" s="54" t="s">
        <v>35</v>
      </c>
      <c r="E80" s="22">
        <v>1</v>
      </c>
      <c r="F80" s="23">
        <v>1</v>
      </c>
      <c r="G80" s="24">
        <v>225</v>
      </c>
      <c r="H80" s="25">
        <v>225</v>
      </c>
      <c r="I80" s="13">
        <f t="shared" si="2"/>
        <v>225</v>
      </c>
      <c r="K80" s="17"/>
    </row>
    <row r="81" spans="1:11" ht="14.25" customHeight="1" x14ac:dyDescent="0.25">
      <c r="A81" s="54" t="s">
        <v>36</v>
      </c>
      <c r="B81" s="54" t="s">
        <v>36</v>
      </c>
      <c r="C81" s="54" t="s">
        <v>36</v>
      </c>
      <c r="D81" s="54" t="s">
        <v>36</v>
      </c>
      <c r="E81" s="22">
        <v>5</v>
      </c>
      <c r="F81" s="23">
        <v>5</v>
      </c>
      <c r="G81" s="28">
        <v>12.5</v>
      </c>
      <c r="H81" s="28">
        <v>12.5</v>
      </c>
      <c r="I81" s="13">
        <f t="shared" si="2"/>
        <v>62.5</v>
      </c>
      <c r="K81" s="17"/>
    </row>
    <row r="82" spans="1:11" ht="14.25" customHeight="1" x14ac:dyDescent="0.25">
      <c r="A82" s="54" t="s">
        <v>37</v>
      </c>
      <c r="B82" s="54" t="s">
        <v>37</v>
      </c>
      <c r="C82" s="54" t="s">
        <v>37</v>
      </c>
      <c r="D82" s="54" t="s">
        <v>37</v>
      </c>
      <c r="E82" s="22">
        <v>1</v>
      </c>
      <c r="F82" s="23">
        <v>1</v>
      </c>
      <c r="G82" s="28">
        <v>8</v>
      </c>
      <c r="H82" s="28">
        <v>8</v>
      </c>
      <c r="I82" s="13">
        <f t="shared" si="2"/>
        <v>8</v>
      </c>
      <c r="K82" s="17"/>
    </row>
    <row r="83" spans="1:11" ht="14.25" customHeight="1" x14ac:dyDescent="0.25">
      <c r="A83" s="54" t="s">
        <v>38</v>
      </c>
      <c r="B83" s="54" t="s">
        <v>38</v>
      </c>
      <c r="C83" s="54" t="s">
        <v>38</v>
      </c>
      <c r="D83" s="54" t="s">
        <v>38</v>
      </c>
      <c r="E83" s="22">
        <v>2</v>
      </c>
      <c r="F83" s="23">
        <v>2</v>
      </c>
      <c r="G83" s="28">
        <v>8</v>
      </c>
      <c r="H83" s="28">
        <v>8</v>
      </c>
      <c r="I83" s="13">
        <f t="shared" si="2"/>
        <v>16</v>
      </c>
      <c r="K83" s="17"/>
    </row>
    <row r="84" spans="1:11" ht="14.25" customHeight="1" x14ac:dyDescent="0.25">
      <c r="A84" s="54" t="s">
        <v>39</v>
      </c>
      <c r="B84" s="54" t="s">
        <v>39</v>
      </c>
      <c r="C84" s="54" t="s">
        <v>39</v>
      </c>
      <c r="D84" s="54" t="s">
        <v>39</v>
      </c>
      <c r="E84" s="22">
        <v>1</v>
      </c>
      <c r="F84" s="23">
        <v>1</v>
      </c>
      <c r="G84" s="28">
        <v>8</v>
      </c>
      <c r="H84" s="28">
        <v>8</v>
      </c>
      <c r="I84" s="13">
        <f t="shared" si="2"/>
        <v>8</v>
      </c>
      <c r="K84" s="17"/>
    </row>
    <row r="85" spans="1:11" ht="14.25" customHeight="1" x14ac:dyDescent="0.25">
      <c r="A85" s="54" t="s">
        <v>40</v>
      </c>
      <c r="B85" s="54" t="s">
        <v>40</v>
      </c>
      <c r="C85" s="54" t="s">
        <v>40</v>
      </c>
      <c r="D85" s="54" t="s">
        <v>40</v>
      </c>
      <c r="E85" s="22">
        <v>1</v>
      </c>
      <c r="F85" s="23">
        <v>1</v>
      </c>
      <c r="G85" s="28">
        <v>8</v>
      </c>
      <c r="H85" s="28">
        <v>8</v>
      </c>
      <c r="I85" s="13">
        <f t="shared" si="2"/>
        <v>8</v>
      </c>
      <c r="K85" s="17"/>
    </row>
    <row r="86" spans="1:11" ht="14.25" customHeight="1" x14ac:dyDescent="0.25">
      <c r="A86" s="27" t="s">
        <v>41</v>
      </c>
      <c r="B86" s="27" t="s">
        <v>41</v>
      </c>
      <c r="C86" s="27" t="s">
        <v>41</v>
      </c>
      <c r="D86" s="27" t="s">
        <v>41</v>
      </c>
      <c r="E86" s="22">
        <v>1</v>
      </c>
      <c r="F86" s="23">
        <v>1</v>
      </c>
      <c r="G86" s="28">
        <v>8</v>
      </c>
      <c r="H86" s="28">
        <v>8</v>
      </c>
      <c r="I86" s="13">
        <f t="shared" si="2"/>
        <v>8</v>
      </c>
      <c r="K86" s="17"/>
    </row>
    <row r="87" spans="1:11" ht="14.25" customHeight="1" x14ac:dyDescent="0.25">
      <c r="A87" s="27" t="s">
        <v>42</v>
      </c>
      <c r="B87" s="27" t="s">
        <v>42</v>
      </c>
      <c r="C87" s="27" t="s">
        <v>42</v>
      </c>
      <c r="D87" s="27" t="s">
        <v>42</v>
      </c>
      <c r="E87" s="22">
        <v>1</v>
      </c>
      <c r="F87" s="23">
        <v>1</v>
      </c>
      <c r="G87" s="28">
        <v>8</v>
      </c>
      <c r="H87" s="28">
        <v>8</v>
      </c>
      <c r="I87" s="13">
        <f t="shared" si="1"/>
        <v>8</v>
      </c>
      <c r="K87" s="17"/>
    </row>
    <row r="88" spans="1:11" ht="17.25" customHeight="1" x14ac:dyDescent="0.25">
      <c r="A88" s="26" t="s">
        <v>43</v>
      </c>
      <c r="B88" s="26" t="s">
        <v>43</v>
      </c>
      <c r="C88" s="26" t="s">
        <v>43</v>
      </c>
      <c r="D88" s="26" t="s">
        <v>43</v>
      </c>
      <c r="E88" s="22">
        <v>1</v>
      </c>
      <c r="F88" s="23">
        <v>1</v>
      </c>
      <c r="G88" s="28">
        <v>8</v>
      </c>
      <c r="H88" s="28">
        <v>8</v>
      </c>
      <c r="I88" s="13">
        <f t="shared" si="1"/>
        <v>8</v>
      </c>
      <c r="K88" s="17"/>
    </row>
    <row r="89" spans="1:11" ht="14.25" customHeight="1" x14ac:dyDescent="0.25">
      <c r="A89" s="27" t="s">
        <v>44</v>
      </c>
      <c r="B89" s="27" t="s">
        <v>44</v>
      </c>
      <c r="C89" s="27" t="s">
        <v>44</v>
      </c>
      <c r="D89" s="27" t="s">
        <v>44</v>
      </c>
      <c r="E89" s="22">
        <v>10</v>
      </c>
      <c r="F89" s="23">
        <v>10</v>
      </c>
      <c r="G89" s="28">
        <v>2.5</v>
      </c>
      <c r="H89" s="28">
        <v>2.5</v>
      </c>
      <c r="I89" s="13">
        <f t="shared" si="1"/>
        <v>25</v>
      </c>
      <c r="K89" s="17"/>
    </row>
    <row r="90" spans="1:11" ht="19.5" customHeight="1" x14ac:dyDescent="0.25">
      <c r="A90" s="26" t="s">
        <v>45</v>
      </c>
      <c r="B90" s="26" t="s">
        <v>45</v>
      </c>
      <c r="C90" s="26" t="s">
        <v>45</v>
      </c>
      <c r="D90" s="26" t="s">
        <v>45</v>
      </c>
      <c r="E90" s="22">
        <v>3</v>
      </c>
      <c r="F90" s="23">
        <v>3</v>
      </c>
      <c r="G90" s="28">
        <v>9</v>
      </c>
      <c r="H90" s="28">
        <v>9</v>
      </c>
      <c r="I90" s="13">
        <f t="shared" si="1"/>
        <v>27</v>
      </c>
      <c r="K90" s="17"/>
    </row>
    <row r="91" spans="1:11" ht="15" hidden="1" customHeight="1" x14ac:dyDescent="0.25">
      <c r="A91" s="26" t="s">
        <v>46</v>
      </c>
      <c r="B91" s="26" t="s">
        <v>46</v>
      </c>
      <c r="C91" s="26" t="s">
        <v>46</v>
      </c>
      <c r="D91" s="26" t="s">
        <v>46</v>
      </c>
      <c r="E91" s="77"/>
      <c r="F91" s="77"/>
      <c r="G91" s="28"/>
      <c r="H91" s="28"/>
      <c r="I91" s="16"/>
    </row>
    <row r="92" spans="1:11" ht="14.25" customHeight="1" x14ac:dyDescent="0.2">
      <c r="A92" s="40" t="s">
        <v>14</v>
      </c>
      <c r="B92" s="41"/>
      <c r="C92" s="41"/>
      <c r="D92" s="41"/>
      <c r="E92" s="42" t="s">
        <v>13</v>
      </c>
      <c r="F92" s="42"/>
      <c r="G92" s="42"/>
      <c r="H92" s="42"/>
      <c r="I92" s="43"/>
    </row>
    <row r="93" spans="1:11" ht="47.25" customHeight="1" x14ac:dyDescent="0.2">
      <c r="A93" s="37" t="s">
        <v>15</v>
      </c>
      <c r="B93" s="38"/>
      <c r="C93" s="38"/>
      <c r="D93" s="38"/>
      <c r="E93" s="38" t="s">
        <v>47</v>
      </c>
      <c r="F93" s="38"/>
      <c r="G93" s="38"/>
      <c r="H93" s="38"/>
      <c r="I93" s="39"/>
    </row>
    <row r="94" spans="1:11" ht="15" customHeight="1" x14ac:dyDescent="0.2">
      <c r="A94" s="48" t="s">
        <v>3</v>
      </c>
      <c r="B94" s="49"/>
      <c r="C94" s="49"/>
      <c r="D94" s="49"/>
      <c r="E94" s="49"/>
      <c r="F94" s="49"/>
      <c r="G94" s="49"/>
      <c r="H94" s="49"/>
      <c r="I94" s="50"/>
    </row>
    <row r="95" spans="1:11" ht="27" customHeight="1" x14ac:dyDescent="0.2">
      <c r="A95" s="51" t="s">
        <v>9</v>
      </c>
      <c r="B95" s="52"/>
      <c r="C95" s="52"/>
      <c r="D95" s="52"/>
      <c r="E95" s="52"/>
      <c r="F95" s="52"/>
      <c r="G95" s="52"/>
      <c r="H95" s="52"/>
      <c r="I95" s="53"/>
    </row>
    <row r="96" spans="1:11" ht="18" customHeight="1" x14ac:dyDescent="0.2">
      <c r="A96" s="3"/>
      <c r="B96" s="4"/>
      <c r="C96" s="4"/>
      <c r="D96" s="4"/>
      <c r="E96" s="4"/>
      <c r="F96" s="5"/>
      <c r="G96" s="35" t="s">
        <v>10</v>
      </c>
      <c r="H96" s="36"/>
      <c r="I96" s="2">
        <f>SUM(I9:I91)</f>
        <v>2647.3000000000006</v>
      </c>
      <c r="K96" s="12" t="s">
        <v>125</v>
      </c>
    </row>
    <row r="97" spans="1:11" ht="18" customHeight="1" x14ac:dyDescent="0.2">
      <c r="A97" s="6"/>
      <c r="B97" s="7"/>
      <c r="C97" s="7"/>
      <c r="D97" s="7"/>
      <c r="E97" s="7"/>
      <c r="F97" s="8"/>
      <c r="G97" s="35" t="s">
        <v>17</v>
      </c>
      <c r="H97" s="36"/>
      <c r="I97" s="2">
        <f>I96*0%</f>
        <v>0</v>
      </c>
    </row>
    <row r="98" spans="1:11" ht="18" customHeight="1" x14ac:dyDescent="0.2">
      <c r="A98" s="9"/>
      <c r="B98" s="10"/>
      <c r="C98" s="10"/>
      <c r="D98" s="10"/>
      <c r="E98" s="10"/>
      <c r="F98" s="11"/>
      <c r="G98" s="35" t="s">
        <v>8</v>
      </c>
      <c r="H98" s="36"/>
      <c r="I98" s="2">
        <f>SUM(I96:I97)</f>
        <v>2647.3000000000006</v>
      </c>
      <c r="K98" s="12"/>
    </row>
    <row r="99" spans="1:11" ht="93.75" customHeight="1" x14ac:dyDescent="0.2">
      <c r="A99" s="74" t="s">
        <v>12</v>
      </c>
      <c r="B99" s="75"/>
      <c r="C99" s="75"/>
      <c r="D99" s="75"/>
      <c r="E99" s="75"/>
      <c r="F99" s="75"/>
      <c r="G99" s="75"/>
      <c r="H99" s="75"/>
      <c r="I99" s="76"/>
    </row>
  </sheetData>
  <mergeCells count="271">
    <mergeCell ref="A12:D12"/>
    <mergeCell ref="A11:D11"/>
    <mergeCell ref="A10:D10"/>
    <mergeCell ref="A17:D17"/>
    <mergeCell ref="A19:D19"/>
    <mergeCell ref="A22:D22"/>
    <mergeCell ref="A24:D24"/>
    <mergeCell ref="A25:D25"/>
    <mergeCell ref="A14:D14"/>
    <mergeCell ref="A15:D15"/>
    <mergeCell ref="A16:D16"/>
    <mergeCell ref="A18:D18"/>
    <mergeCell ref="A20:D20"/>
    <mergeCell ref="A21:D21"/>
    <mergeCell ref="A23:D23"/>
    <mergeCell ref="A99:I99"/>
    <mergeCell ref="E91:F91"/>
    <mergeCell ref="G91:H91"/>
    <mergeCell ref="A66:D66"/>
    <mergeCell ref="A67:D67"/>
    <mergeCell ref="A68:D68"/>
    <mergeCell ref="A69:D69"/>
    <mergeCell ref="E66:F66"/>
    <mergeCell ref="E67:F67"/>
    <mergeCell ref="E68:F68"/>
    <mergeCell ref="E69:F69"/>
    <mergeCell ref="G66:H66"/>
    <mergeCell ref="G67:H67"/>
    <mergeCell ref="G68:H68"/>
    <mergeCell ref="G69:H69"/>
    <mergeCell ref="G88:H88"/>
    <mergeCell ref="E87:F87"/>
    <mergeCell ref="G86:H86"/>
    <mergeCell ref="G87:H87"/>
    <mergeCell ref="A78:D78"/>
    <mergeCell ref="A79:D79"/>
    <mergeCell ref="A80:D80"/>
    <mergeCell ref="A81:D81"/>
    <mergeCell ref="A82:D82"/>
    <mergeCell ref="E62:F62"/>
    <mergeCell ref="E63:F63"/>
    <mergeCell ref="E73:F73"/>
    <mergeCell ref="E25:F25"/>
    <mergeCell ref="E21:F21"/>
    <mergeCell ref="E22:F22"/>
    <mergeCell ref="E23:F23"/>
    <mergeCell ref="E24:F24"/>
    <mergeCell ref="E45:F45"/>
    <mergeCell ref="E46:F46"/>
    <mergeCell ref="E47:F47"/>
    <mergeCell ref="E60:F60"/>
    <mergeCell ref="E61:F61"/>
    <mergeCell ref="A71:D71"/>
    <mergeCell ref="A72:D72"/>
    <mergeCell ref="A74:D74"/>
    <mergeCell ref="A75:D75"/>
    <mergeCell ref="A76:D76"/>
    <mergeCell ref="A77:D77"/>
    <mergeCell ref="A58:D58"/>
    <mergeCell ref="A59:D59"/>
    <mergeCell ref="A60:D60"/>
    <mergeCell ref="A61:D61"/>
    <mergeCell ref="A73:D73"/>
    <mergeCell ref="A85:D85"/>
    <mergeCell ref="A26:D26"/>
    <mergeCell ref="A13:D13"/>
    <mergeCell ref="G79:H79"/>
    <mergeCell ref="G80:H80"/>
    <mergeCell ref="G81:H81"/>
    <mergeCell ref="G82:H82"/>
    <mergeCell ref="G83:H83"/>
    <mergeCell ref="G84:H84"/>
    <mergeCell ref="G85:H85"/>
    <mergeCell ref="E65:F65"/>
    <mergeCell ref="E70:F70"/>
    <mergeCell ref="E71:F71"/>
    <mergeCell ref="E72:F72"/>
    <mergeCell ref="E74:F74"/>
    <mergeCell ref="E75:F75"/>
    <mergeCell ref="E76:F76"/>
    <mergeCell ref="E77:F77"/>
    <mergeCell ref="E78:F78"/>
    <mergeCell ref="E79:F79"/>
    <mergeCell ref="E80:F80"/>
    <mergeCell ref="G73:H73"/>
    <mergeCell ref="E18:F18"/>
    <mergeCell ref="A70:D70"/>
    <mergeCell ref="G49:H49"/>
    <mergeCell ref="G50:H50"/>
    <mergeCell ref="G51:H51"/>
    <mergeCell ref="G52:H52"/>
    <mergeCell ref="G53:H53"/>
    <mergeCell ref="G54:H54"/>
    <mergeCell ref="E57:F57"/>
    <mergeCell ref="G55:H55"/>
    <mergeCell ref="E28:F28"/>
    <mergeCell ref="E29:F29"/>
    <mergeCell ref="E30:F30"/>
    <mergeCell ref="E31:F31"/>
    <mergeCell ref="E32:F32"/>
    <mergeCell ref="E33:F33"/>
    <mergeCell ref="E34:F34"/>
    <mergeCell ref="E35:F35"/>
    <mergeCell ref="G35:H35"/>
    <mergeCell ref="G56:H56"/>
    <mergeCell ref="G57:H57"/>
    <mergeCell ref="G42:H42"/>
    <mergeCell ref="E42:F42"/>
    <mergeCell ref="E43:F43"/>
    <mergeCell ref="A1:F1"/>
    <mergeCell ref="G1:I1"/>
    <mergeCell ref="A2:F2"/>
    <mergeCell ref="G2:I2"/>
    <mergeCell ref="A3:I3"/>
    <mergeCell ref="A5:I5"/>
    <mergeCell ref="A6:I6"/>
    <mergeCell ref="A7:I7"/>
    <mergeCell ref="A8:D8"/>
    <mergeCell ref="E8:F8"/>
    <mergeCell ref="G8:H8"/>
    <mergeCell ref="A4:I4"/>
    <mergeCell ref="G13:H13"/>
    <mergeCell ref="G14:H14"/>
    <mergeCell ref="E19:F19"/>
    <mergeCell ref="E20:F20"/>
    <mergeCell ref="A9:D9"/>
    <mergeCell ref="E9:F9"/>
    <mergeCell ref="E13:F13"/>
    <mergeCell ref="G90:H90"/>
    <mergeCell ref="G9:H9"/>
    <mergeCell ref="E26:F26"/>
    <mergeCell ref="G26:H26"/>
    <mergeCell ref="E27:F27"/>
    <mergeCell ref="G27:H27"/>
    <mergeCell ref="E10:F10"/>
    <mergeCell ref="G10:H10"/>
    <mergeCell ref="G11:H11"/>
    <mergeCell ref="G12:H12"/>
    <mergeCell ref="E11:F11"/>
    <mergeCell ref="E12:F12"/>
    <mergeCell ref="E14:F14"/>
    <mergeCell ref="E15:F15"/>
    <mergeCell ref="E36:F36"/>
    <mergeCell ref="E58:F58"/>
    <mergeCell ref="E59:F59"/>
    <mergeCell ref="A94:I94"/>
    <mergeCell ref="A95:I95"/>
    <mergeCell ref="G96:H96"/>
    <mergeCell ref="G97:H97"/>
    <mergeCell ref="E64:F64"/>
    <mergeCell ref="G65:H65"/>
    <mergeCell ref="G89:H89"/>
    <mergeCell ref="E81:F81"/>
    <mergeCell ref="E82:F82"/>
    <mergeCell ref="E83:F83"/>
    <mergeCell ref="A88:D88"/>
    <mergeCell ref="G70:H70"/>
    <mergeCell ref="G71:H71"/>
    <mergeCell ref="G72:H72"/>
    <mergeCell ref="G74:H74"/>
    <mergeCell ref="G75:H75"/>
    <mergeCell ref="E89:F89"/>
    <mergeCell ref="E84:F84"/>
    <mergeCell ref="E85:F85"/>
    <mergeCell ref="G76:H76"/>
    <mergeCell ref="G77:H77"/>
    <mergeCell ref="G78:H78"/>
    <mergeCell ref="A83:D83"/>
    <mergeCell ref="A84:D84"/>
    <mergeCell ref="G98:H98"/>
    <mergeCell ref="A93:D93"/>
    <mergeCell ref="E93:I93"/>
    <mergeCell ref="A92:D92"/>
    <mergeCell ref="E92:I92"/>
    <mergeCell ref="G20:H20"/>
    <mergeCell ref="E17:F17"/>
    <mergeCell ref="E16:F16"/>
    <mergeCell ref="G19:H19"/>
    <mergeCell ref="G17:H17"/>
    <mergeCell ref="G18:H18"/>
    <mergeCell ref="G16:H16"/>
    <mergeCell ref="A62:D62"/>
    <mergeCell ref="A63:D63"/>
    <mergeCell ref="A64:D64"/>
    <mergeCell ref="A65:D65"/>
    <mergeCell ref="A89:D89"/>
    <mergeCell ref="G58:H58"/>
    <mergeCell ref="G59:H59"/>
    <mergeCell ref="G60:H60"/>
    <mergeCell ref="G61:H61"/>
    <mergeCell ref="G62:H62"/>
    <mergeCell ref="G63:H63"/>
    <mergeCell ref="G64:H64"/>
    <mergeCell ref="G15:H15"/>
    <mergeCell ref="A36:D36"/>
    <mergeCell ref="G24:H24"/>
    <mergeCell ref="G25:H25"/>
    <mergeCell ref="G28:H28"/>
    <mergeCell ref="G29:H29"/>
    <mergeCell ref="G30:H30"/>
    <mergeCell ref="G36:H36"/>
    <mergeCell ref="A27:D27"/>
    <mergeCell ref="A28:D28"/>
    <mergeCell ref="A29:D29"/>
    <mergeCell ref="A31:D31"/>
    <mergeCell ref="A30:D30"/>
    <mergeCell ref="A32:D32"/>
    <mergeCell ref="A33:D33"/>
    <mergeCell ref="A34:D34"/>
    <mergeCell ref="A35:D35"/>
    <mergeCell ref="G23:H23"/>
    <mergeCell ref="G22:H22"/>
    <mergeCell ref="G21:H21"/>
    <mergeCell ref="G33:H33"/>
    <mergeCell ref="G34:H34"/>
    <mergeCell ref="G31:H31"/>
    <mergeCell ref="G32:H32"/>
    <mergeCell ref="E86:F86"/>
    <mergeCell ref="E88:F88"/>
    <mergeCell ref="A90:D90"/>
    <mergeCell ref="A91:D91"/>
    <mergeCell ref="A87:D87"/>
    <mergeCell ref="A86:D86"/>
    <mergeCell ref="E90:F90"/>
    <mergeCell ref="A49:D49"/>
    <mergeCell ref="A50:D50"/>
    <mergeCell ref="A51:D51"/>
    <mergeCell ref="A52:D52"/>
    <mergeCell ref="A53:D53"/>
    <mergeCell ref="A54:D54"/>
    <mergeCell ref="A55:D55"/>
    <mergeCell ref="A56:D56"/>
    <mergeCell ref="A57:D57"/>
    <mergeCell ref="E49:F49"/>
    <mergeCell ref="E50:F50"/>
    <mergeCell ref="E51:F51"/>
    <mergeCell ref="E52:F52"/>
    <mergeCell ref="E53:F53"/>
    <mergeCell ref="E54:F54"/>
    <mergeCell ref="E55:F55"/>
    <mergeCell ref="E56:F56"/>
    <mergeCell ref="A37:D37"/>
    <mergeCell ref="E37:F37"/>
    <mergeCell ref="G37:H37"/>
    <mergeCell ref="G38:H38"/>
    <mergeCell ref="G39:H39"/>
    <mergeCell ref="E38:F38"/>
    <mergeCell ref="E39:F39"/>
    <mergeCell ref="E40:F40"/>
    <mergeCell ref="E41:F41"/>
    <mergeCell ref="G40:H40"/>
    <mergeCell ref="G41:H41"/>
    <mergeCell ref="A38:D38"/>
    <mergeCell ref="A39:D39"/>
    <mergeCell ref="A40:D40"/>
    <mergeCell ref="A41:D41"/>
    <mergeCell ref="A42:D42"/>
    <mergeCell ref="A43:D43"/>
    <mergeCell ref="A44:D44"/>
    <mergeCell ref="E44:F44"/>
    <mergeCell ref="E48:F48"/>
    <mergeCell ref="G43:H43"/>
    <mergeCell ref="G44:H44"/>
    <mergeCell ref="G45:H45"/>
    <mergeCell ref="G46:H46"/>
    <mergeCell ref="G47:H47"/>
    <mergeCell ref="G48:H48"/>
    <mergeCell ref="A45:D45"/>
    <mergeCell ref="A46:D46"/>
    <mergeCell ref="A47:D47"/>
    <mergeCell ref="A48:D48"/>
  </mergeCells>
  <phoneticPr fontId="8" type="noConversion"/>
  <pageMargins left="0.59055118110236227" right="0.39370078740157483" top="0" bottom="0" header="0.47244094488188981" footer="0.51181102362204722"/>
  <pageSetup paperSize="9" scale="85" fitToWidth="0" orientation="portrait" copies="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1</vt:i4>
      </vt:variant>
    </vt:vector>
  </HeadingPairs>
  <TitlesOfParts>
    <vt:vector size="1" baseType="lpstr">
      <vt:lpstr>BOOK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2022-09-07T09:26:17Z</dcterms:modified>
</cp:coreProperties>
</file>