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Foglio1" sheetId="1" r:id="rId1"/>
  </sheets>
  <calcPr calcId="125725"/>
</workbook>
</file>

<file path=xl/calcChain.xml><?xml version="1.0" encoding="utf-8"?>
<calcChain xmlns="http://schemas.openxmlformats.org/spreadsheetml/2006/main">
  <c r="K28" i="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"/>
  <c r="J28"/>
  <c r="K31" l="1"/>
</calcChain>
</file>

<file path=xl/sharedStrings.xml><?xml version="1.0" encoding="utf-8"?>
<sst xmlns="http://schemas.openxmlformats.org/spreadsheetml/2006/main" count="103" uniqueCount="96">
  <si>
    <t>Id lotto</t>
  </si>
  <si>
    <t>Numero/Anno mandato</t>
  </si>
  <si>
    <t>FONDAZIONE GAZZETTA AMMINISTRATIVA DELLA REPUBBLICA ITALIANA</t>
  </si>
  <si>
    <t>31/PA</t>
  </si>
  <si>
    <t>A.M.T. SERVICES S.R.L.</t>
  </si>
  <si>
    <t>VOLTIAMO PAGINA</t>
  </si>
  <si>
    <t>ONLICOM S.R.L.</t>
  </si>
  <si>
    <t>BORGIONE CENTRO DIDATTICO SRL</t>
  </si>
  <si>
    <t>AGMA SNC DI ALFONSO MARTINO &amp; C.</t>
  </si>
  <si>
    <t>GRUPPO GIODICART SRL</t>
  </si>
  <si>
    <t>Z6712DE5C2</t>
  </si>
  <si>
    <t>N.</t>
  </si>
  <si>
    <t>DATA FATT.</t>
  </si>
  <si>
    <t>CREDITORE</t>
  </si>
  <si>
    <t>CIG/CUP</t>
  </si>
  <si>
    <t>DATA SCAD</t>
  </si>
  <si>
    <t>DATA PAG.</t>
  </si>
  <si>
    <t>GIORNI</t>
  </si>
  <si>
    <t>IMPORTO</t>
  </si>
  <si>
    <t>Indicatore tempestività dei pagamenti I trimestre 2020</t>
  </si>
  <si>
    <t>47/BPA</t>
  </si>
  <si>
    <t>CENTRO STUDI PLURIVERSUM S.R.L.</t>
  </si>
  <si>
    <t>90/ 3</t>
  </si>
  <si>
    <t>RIBERTI SRL</t>
  </si>
  <si>
    <t>90PA</t>
  </si>
  <si>
    <t>NEXIVE NETWORK S.R.L.</t>
  </si>
  <si>
    <t>219A/SP</t>
  </si>
  <si>
    <t>API SERVICE SRL</t>
  </si>
  <si>
    <t>38/PA</t>
  </si>
  <si>
    <t>17/PA</t>
  </si>
  <si>
    <t>PROGIDA TRAVERSA 2 SRL</t>
  </si>
  <si>
    <t>42/PA</t>
  </si>
  <si>
    <t>43/PA</t>
  </si>
  <si>
    <t>LA PERGAMENA DI D'INTRONA LEONARDA</t>
  </si>
  <si>
    <t>OFFICINA FABBROMECCANICA SINISI NICOLA</t>
  </si>
  <si>
    <t>VP/0016103</t>
  </si>
  <si>
    <t>CORPORATE EXPRESS SRL</t>
  </si>
  <si>
    <t>POSTE ITALIANE S.P.A. PATRIMONIO BANCOPOSTA</t>
  </si>
  <si>
    <t>FERRAMENTA ARIS FICIARA' S.N.C. DI FICIARA' PAOLO &amp; C.</t>
  </si>
  <si>
    <t>542/P</t>
  </si>
  <si>
    <t>861/P</t>
  </si>
  <si>
    <t>116/PA</t>
  </si>
  <si>
    <t>V3-4559</t>
  </si>
  <si>
    <t>FT_PA35</t>
  </si>
  <si>
    <t>VARACALLI ILENIA</t>
  </si>
  <si>
    <t>EFAT/2021/0967</t>
  </si>
  <si>
    <t>TECNODID SRL</t>
  </si>
  <si>
    <t>26/E</t>
  </si>
  <si>
    <t>M.P.M. DI PLAZZO MATTEO E C. S.A.S.</t>
  </si>
  <si>
    <t>0000000783/PA</t>
  </si>
  <si>
    <t>MADISOFT S.P.A.</t>
  </si>
  <si>
    <t>Z3A2FBE36B</t>
  </si>
  <si>
    <t>Z1F2F48F5E</t>
  </si>
  <si>
    <t>ZF02F2C3F9</t>
  </si>
  <si>
    <t>ZE62E6A8F5</t>
  </si>
  <si>
    <t>Z3E30251B9</t>
  </si>
  <si>
    <t>ZEE2E6A927</t>
  </si>
  <si>
    <t>ZD72F114B1</t>
  </si>
  <si>
    <t>ZB82E7367E</t>
  </si>
  <si>
    <t>ZD02F1F54B</t>
  </si>
  <si>
    <t>ZDC304BDCE</t>
  </si>
  <si>
    <t>Z85304E325</t>
  </si>
  <si>
    <t>Z98301EF6C</t>
  </si>
  <si>
    <t>Z3B308815A</t>
  </si>
  <si>
    <t>Z7C309464C</t>
  </si>
  <si>
    <t>Z072BAB0E1</t>
  </si>
  <si>
    <t>ZB52E279D3</t>
  </si>
  <si>
    <t>Z153079A81</t>
  </si>
  <si>
    <t>Z6B2E4D76B</t>
  </si>
  <si>
    <t>ZE730B2045</t>
  </si>
  <si>
    <t>ZEB3079B51</t>
  </si>
  <si>
    <t>Z9B30945D4</t>
  </si>
  <si>
    <t>ZC230D1038</t>
  </si>
  <si>
    <t>ZC921D936F</t>
  </si>
  <si>
    <t>Z012F22764</t>
  </si>
  <si>
    <t>13/2021</t>
  </si>
  <si>
    <t>17/2021</t>
  </si>
  <si>
    <t>14/2021</t>
  </si>
  <si>
    <t>15/2021</t>
  </si>
  <si>
    <t>16/2021</t>
  </si>
  <si>
    <t>28/2021</t>
  </si>
  <si>
    <t>29/2021</t>
  </si>
  <si>
    <t>30/2021</t>
  </si>
  <si>
    <t>31/2021</t>
  </si>
  <si>
    <t>49/2021</t>
  </si>
  <si>
    <t>45/2021</t>
  </si>
  <si>
    <t>46/2021</t>
  </si>
  <si>
    <t>67/2021 66/2021</t>
  </si>
  <si>
    <t>54/2021</t>
  </si>
  <si>
    <t>55/2021</t>
  </si>
  <si>
    <t>51/2021</t>
  </si>
  <si>
    <t>50/2021</t>
  </si>
  <si>
    <t>56/2021</t>
  </si>
  <si>
    <t>57/2021</t>
  </si>
  <si>
    <t>52/2021</t>
  </si>
  <si>
    <t>53/2021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</si>
</sst>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5F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4" fillId="2" borderId="1" xfId="0" applyNumberFormat="1" applyFont="1" applyFill="1" applyBorder="1" applyAlignment="1">
      <alignment horizontal="right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/>
    <xf numFmtId="0" fontId="4" fillId="3" borderId="1" xfId="0" applyFont="1" applyFill="1" applyBorder="1" applyAlignment="1">
      <alignment horizontal="center" wrapText="1"/>
    </xf>
    <xf numFmtId="0" fontId="1" fillId="0" borderId="0" xfId="0" applyFont="1" applyFill="1" applyAlignment="1" applyProtection="1">
      <alignment horizontal="right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17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horizontal="right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K31"/>
  <sheetViews>
    <sheetView tabSelected="1" zoomScale="90" zoomScaleNormal="90" workbookViewId="0">
      <selection activeCell="K29" sqref="K29"/>
    </sheetView>
  </sheetViews>
  <sheetFormatPr defaultRowHeight="15"/>
  <cols>
    <col min="1" max="1" width="12.140625" bestFit="1" customWidth="1"/>
    <col min="2" max="2" width="15.7109375" bestFit="1" customWidth="1"/>
    <col min="3" max="3" width="11.5703125" bestFit="1" customWidth="1"/>
    <col min="4" max="4" width="62.5703125" customWidth="1"/>
    <col min="5" max="5" width="13.42578125" customWidth="1"/>
    <col min="6" max="6" width="14.5703125" customWidth="1"/>
    <col min="7" max="7" width="11.5703125" customWidth="1"/>
    <col min="8" max="8" width="15.28515625" customWidth="1"/>
    <col min="9" max="9" width="14.85546875" customWidth="1"/>
    <col min="10" max="10" width="11.140625" customWidth="1"/>
    <col min="11" max="11" width="11.5703125" bestFit="1" customWidth="1"/>
  </cols>
  <sheetData>
    <row r="1" spans="1:11" ht="30">
      <c r="A1" s="3" t="s">
        <v>0</v>
      </c>
      <c r="B1" s="3" t="s">
        <v>11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  <c r="H1" s="4" t="s">
        <v>1</v>
      </c>
      <c r="I1" s="4" t="s">
        <v>17</v>
      </c>
      <c r="J1" s="5" t="s">
        <v>18</v>
      </c>
      <c r="K1" s="4"/>
    </row>
    <row r="2" spans="1:11">
      <c r="A2" s="9">
        <v>4248805295</v>
      </c>
      <c r="B2" s="9" t="s">
        <v>20</v>
      </c>
      <c r="C2" s="10">
        <v>44183</v>
      </c>
      <c r="D2" s="11" t="s">
        <v>21</v>
      </c>
      <c r="E2" s="9" t="s">
        <v>51</v>
      </c>
      <c r="F2" s="10">
        <v>44217</v>
      </c>
      <c r="G2" s="10">
        <v>44217</v>
      </c>
      <c r="H2" s="12">
        <v>44348</v>
      </c>
      <c r="I2" s="9">
        <v>0</v>
      </c>
      <c r="J2" s="13">
        <v>340</v>
      </c>
      <c r="K2" s="1">
        <f>I2*J2</f>
        <v>0</v>
      </c>
    </row>
    <row r="3" spans="1:11">
      <c r="A3" s="9">
        <v>4255636267</v>
      </c>
      <c r="B3" s="9" t="s">
        <v>22</v>
      </c>
      <c r="C3" s="10">
        <v>44181</v>
      </c>
      <c r="D3" s="11" t="s">
        <v>23</v>
      </c>
      <c r="E3" s="9" t="s">
        <v>52</v>
      </c>
      <c r="F3" s="10">
        <v>44218</v>
      </c>
      <c r="G3" s="10">
        <v>44217</v>
      </c>
      <c r="H3" s="12">
        <v>44378</v>
      </c>
      <c r="I3" s="9">
        <v>-1</v>
      </c>
      <c r="J3" s="13">
        <v>234</v>
      </c>
      <c r="K3" s="1">
        <f t="shared" ref="K3:K27" si="0">I3*J3</f>
        <v>-234</v>
      </c>
    </row>
    <row r="4" spans="1:11">
      <c r="A4" s="9">
        <v>4283718036</v>
      </c>
      <c r="B4" s="9" t="s">
        <v>24</v>
      </c>
      <c r="C4" s="10">
        <v>44193</v>
      </c>
      <c r="D4" s="11" t="s">
        <v>6</v>
      </c>
      <c r="E4" s="9" t="s">
        <v>53</v>
      </c>
      <c r="F4" s="10">
        <v>44224</v>
      </c>
      <c r="G4" s="10">
        <v>44217</v>
      </c>
      <c r="H4" s="12">
        <v>44409</v>
      </c>
      <c r="I4" s="9">
        <v>-7</v>
      </c>
      <c r="J4" s="13">
        <v>300</v>
      </c>
      <c r="K4" s="1">
        <f t="shared" si="0"/>
        <v>-2100</v>
      </c>
    </row>
    <row r="5" spans="1:11">
      <c r="A5" s="9">
        <v>4330348245</v>
      </c>
      <c r="B5" s="9">
        <v>132193</v>
      </c>
      <c r="C5" s="10">
        <v>44196</v>
      </c>
      <c r="D5" s="11" t="s">
        <v>25</v>
      </c>
      <c r="E5" s="9" t="s">
        <v>10</v>
      </c>
      <c r="F5" s="10">
        <v>44233</v>
      </c>
      <c r="G5" s="10">
        <v>44232</v>
      </c>
      <c r="H5" s="12">
        <v>44531</v>
      </c>
      <c r="I5" s="9">
        <v>-1</v>
      </c>
      <c r="J5" s="13">
        <v>194.18</v>
      </c>
      <c r="K5" s="1">
        <f t="shared" si="0"/>
        <v>-194.18</v>
      </c>
    </row>
    <row r="6" spans="1:11">
      <c r="A6" s="9">
        <v>4350973762</v>
      </c>
      <c r="B6" s="9" t="s">
        <v>26</v>
      </c>
      <c r="C6" s="10">
        <v>44135</v>
      </c>
      <c r="D6" s="11" t="s">
        <v>27</v>
      </c>
      <c r="E6" s="9" t="s">
        <v>54</v>
      </c>
      <c r="F6" s="10">
        <v>44237</v>
      </c>
      <c r="G6" s="10">
        <v>44232</v>
      </c>
      <c r="H6" s="9" t="s">
        <v>75</v>
      </c>
      <c r="I6" s="9">
        <v>-5</v>
      </c>
      <c r="J6" s="13">
        <v>288</v>
      </c>
      <c r="K6" s="1">
        <f t="shared" si="0"/>
        <v>-1440</v>
      </c>
    </row>
    <row r="7" spans="1:11">
      <c r="A7" s="9">
        <v>4394466532</v>
      </c>
      <c r="B7" s="9" t="s">
        <v>28</v>
      </c>
      <c r="C7" s="10">
        <v>44214</v>
      </c>
      <c r="D7" s="11" t="s">
        <v>4</v>
      </c>
      <c r="E7" s="9" t="s">
        <v>55</v>
      </c>
      <c r="F7" s="10">
        <v>44244</v>
      </c>
      <c r="G7" s="10">
        <v>44244</v>
      </c>
      <c r="H7" s="9" t="s">
        <v>76</v>
      </c>
      <c r="I7" s="9">
        <v>0</v>
      </c>
      <c r="J7" s="13">
        <v>210</v>
      </c>
      <c r="K7" s="1">
        <f t="shared" si="0"/>
        <v>0</v>
      </c>
    </row>
    <row r="8" spans="1:11">
      <c r="A8" s="9">
        <v>4398578671</v>
      </c>
      <c r="B8" s="9" t="s">
        <v>29</v>
      </c>
      <c r="C8" s="10">
        <v>44215</v>
      </c>
      <c r="D8" s="11" t="s">
        <v>30</v>
      </c>
      <c r="E8" s="9" t="s">
        <v>56</v>
      </c>
      <c r="F8" s="10">
        <v>44246</v>
      </c>
      <c r="G8" s="10">
        <v>44232</v>
      </c>
      <c r="H8" s="9" t="s">
        <v>77</v>
      </c>
      <c r="I8" s="9">
        <v>-14</v>
      </c>
      <c r="J8" s="13">
        <v>900</v>
      </c>
      <c r="K8" s="1">
        <f t="shared" si="0"/>
        <v>-12600</v>
      </c>
    </row>
    <row r="9" spans="1:11">
      <c r="A9" s="9">
        <v>4409441999</v>
      </c>
      <c r="B9" s="9" t="s">
        <v>31</v>
      </c>
      <c r="C9" s="10">
        <v>44217</v>
      </c>
      <c r="D9" s="11" t="s">
        <v>4</v>
      </c>
      <c r="E9" s="9" t="s">
        <v>57</v>
      </c>
      <c r="F9" s="10">
        <v>44247</v>
      </c>
      <c r="G9" s="10">
        <v>44232</v>
      </c>
      <c r="H9" s="9" t="s">
        <v>78</v>
      </c>
      <c r="I9" s="9">
        <v>-15</v>
      </c>
      <c r="J9" s="13">
        <v>741.68</v>
      </c>
      <c r="K9" s="1">
        <f t="shared" si="0"/>
        <v>-11125.199999999999</v>
      </c>
    </row>
    <row r="10" spans="1:11">
      <c r="A10" s="9">
        <v>4409442100</v>
      </c>
      <c r="B10" s="9" t="s">
        <v>32</v>
      </c>
      <c r="C10" s="10">
        <v>44217</v>
      </c>
      <c r="D10" s="11" t="s">
        <v>4</v>
      </c>
      <c r="E10" s="9" t="s">
        <v>57</v>
      </c>
      <c r="F10" s="10">
        <v>44247</v>
      </c>
      <c r="G10" s="10">
        <v>44232</v>
      </c>
      <c r="H10" s="9" t="s">
        <v>78</v>
      </c>
      <c r="I10" s="9">
        <v>-15</v>
      </c>
      <c r="J10" s="13">
        <v>480</v>
      </c>
      <c r="K10" s="1">
        <f t="shared" si="0"/>
        <v>-7200</v>
      </c>
    </row>
    <row r="11" spans="1:11">
      <c r="A11" s="9">
        <v>4444792614</v>
      </c>
      <c r="B11" s="9">
        <v>1</v>
      </c>
      <c r="C11" s="10">
        <v>44205</v>
      </c>
      <c r="D11" s="11" t="s">
        <v>33</v>
      </c>
      <c r="E11" s="9" t="s">
        <v>58</v>
      </c>
      <c r="F11" s="10">
        <v>44255</v>
      </c>
      <c r="G11" s="10">
        <v>44232</v>
      </c>
      <c r="H11" s="9" t="s">
        <v>79</v>
      </c>
      <c r="I11" s="9">
        <v>-23</v>
      </c>
      <c r="J11" s="13">
        <v>721.73</v>
      </c>
      <c r="K11" s="1">
        <f t="shared" si="0"/>
        <v>-16599.79</v>
      </c>
    </row>
    <row r="12" spans="1:11">
      <c r="A12" s="9">
        <v>4451866960</v>
      </c>
      <c r="B12" s="9">
        <v>15</v>
      </c>
      <c r="C12" s="10">
        <v>44225</v>
      </c>
      <c r="D12" s="11" t="s">
        <v>34</v>
      </c>
      <c r="E12" s="9" t="s">
        <v>59</v>
      </c>
      <c r="F12" s="10">
        <v>44255</v>
      </c>
      <c r="G12" s="10">
        <v>44253</v>
      </c>
      <c r="H12" s="9" t="s">
        <v>80</v>
      </c>
      <c r="I12" s="9">
        <v>-2</v>
      </c>
      <c r="J12" s="13">
        <v>245</v>
      </c>
      <c r="K12" s="1">
        <f t="shared" si="0"/>
        <v>-490</v>
      </c>
    </row>
    <row r="13" spans="1:11">
      <c r="A13" s="9">
        <v>4461298094</v>
      </c>
      <c r="B13" s="9">
        <v>33</v>
      </c>
      <c r="C13" s="10">
        <v>44226</v>
      </c>
      <c r="D13" s="11" t="s">
        <v>5</v>
      </c>
      <c r="E13" s="9" t="s">
        <v>60</v>
      </c>
      <c r="F13" s="10">
        <v>44257</v>
      </c>
      <c r="G13" s="10">
        <v>44253</v>
      </c>
      <c r="H13" s="9" t="s">
        <v>81</v>
      </c>
      <c r="I13" s="9">
        <v>-4</v>
      </c>
      <c r="J13" s="13">
        <v>163.80000000000001</v>
      </c>
      <c r="K13" s="1">
        <f t="shared" si="0"/>
        <v>-655.20000000000005</v>
      </c>
    </row>
    <row r="14" spans="1:11" ht="16.5" customHeight="1">
      <c r="A14" s="9">
        <v>4467518353</v>
      </c>
      <c r="B14" s="9">
        <v>39</v>
      </c>
      <c r="C14" s="10">
        <v>44228</v>
      </c>
      <c r="D14" s="11" t="s">
        <v>2</v>
      </c>
      <c r="E14" s="9" t="s">
        <v>61</v>
      </c>
      <c r="F14" s="10">
        <v>44259</v>
      </c>
      <c r="G14" s="10">
        <v>44253</v>
      </c>
      <c r="H14" s="9" t="s">
        <v>82</v>
      </c>
      <c r="I14" s="9">
        <v>-6</v>
      </c>
      <c r="J14" s="13">
        <v>100</v>
      </c>
      <c r="K14" s="1">
        <f t="shared" si="0"/>
        <v>-600</v>
      </c>
    </row>
    <row r="15" spans="1:11">
      <c r="A15" s="9">
        <v>4490377786</v>
      </c>
      <c r="B15" s="9">
        <v>202447</v>
      </c>
      <c r="C15" s="10">
        <v>44227</v>
      </c>
      <c r="D15" s="11" t="s">
        <v>25</v>
      </c>
      <c r="E15" s="9" t="s">
        <v>62</v>
      </c>
      <c r="F15" s="10">
        <v>44261</v>
      </c>
      <c r="G15" s="10">
        <v>44253</v>
      </c>
      <c r="H15" s="9" t="s">
        <v>83</v>
      </c>
      <c r="I15" s="9">
        <v>-8</v>
      </c>
      <c r="J15" s="13">
        <v>14.72</v>
      </c>
      <c r="K15" s="1">
        <f t="shared" si="0"/>
        <v>-117.76</v>
      </c>
    </row>
    <row r="16" spans="1:11">
      <c r="A16" s="9">
        <v>4546416537</v>
      </c>
      <c r="B16" s="9" t="s">
        <v>35</v>
      </c>
      <c r="C16" s="10">
        <v>44238</v>
      </c>
      <c r="D16" s="11" t="s">
        <v>36</v>
      </c>
      <c r="E16" s="9" t="s">
        <v>63</v>
      </c>
      <c r="F16" s="10">
        <v>44286</v>
      </c>
      <c r="G16" s="10">
        <v>44274</v>
      </c>
      <c r="H16" s="9" t="s">
        <v>84</v>
      </c>
      <c r="I16" s="9">
        <v>-12</v>
      </c>
      <c r="J16" s="13">
        <v>518.20000000000005</v>
      </c>
      <c r="K16" s="1">
        <f t="shared" si="0"/>
        <v>-6218.4000000000005</v>
      </c>
    </row>
    <row r="17" spans="1:11">
      <c r="A17" s="9">
        <v>4583919100</v>
      </c>
      <c r="B17" s="9">
        <v>50</v>
      </c>
      <c r="C17" s="10">
        <v>44247</v>
      </c>
      <c r="D17" s="11" t="s">
        <v>8</v>
      </c>
      <c r="E17" s="9" t="s">
        <v>64</v>
      </c>
      <c r="F17" s="10">
        <v>44278</v>
      </c>
      <c r="G17" s="10">
        <v>44270</v>
      </c>
      <c r="H17" s="9" t="s">
        <v>85</v>
      </c>
      <c r="I17" s="9">
        <v>-8</v>
      </c>
      <c r="J17" s="13">
        <v>480</v>
      </c>
      <c r="K17" s="1">
        <f t="shared" si="0"/>
        <v>-3840</v>
      </c>
    </row>
    <row r="18" spans="1:11">
      <c r="A18" s="9">
        <v>4594675877</v>
      </c>
      <c r="B18" s="9">
        <v>2021001062</v>
      </c>
      <c r="C18" s="10">
        <v>44250</v>
      </c>
      <c r="D18" s="11" t="s">
        <v>37</v>
      </c>
      <c r="E18" s="9" t="s">
        <v>65</v>
      </c>
      <c r="F18" s="10">
        <v>44280</v>
      </c>
      <c r="G18" s="10">
        <v>44270</v>
      </c>
      <c r="H18" s="9" t="s">
        <v>86</v>
      </c>
      <c r="I18" s="9">
        <v>-10</v>
      </c>
      <c r="J18" s="13">
        <v>125</v>
      </c>
      <c r="K18" s="1">
        <f t="shared" si="0"/>
        <v>-1250</v>
      </c>
    </row>
    <row r="19" spans="1:11">
      <c r="A19" s="9">
        <v>4614538628</v>
      </c>
      <c r="B19" s="9" t="s">
        <v>3</v>
      </c>
      <c r="C19" s="10">
        <v>44169</v>
      </c>
      <c r="D19" s="11" t="s">
        <v>38</v>
      </c>
      <c r="E19" s="9" t="s">
        <v>66</v>
      </c>
      <c r="F19" s="10">
        <v>44283</v>
      </c>
      <c r="G19" s="10">
        <v>44278</v>
      </c>
      <c r="H19" s="9" t="s">
        <v>87</v>
      </c>
      <c r="I19" s="9">
        <v>-5</v>
      </c>
      <c r="J19" s="13">
        <v>313</v>
      </c>
      <c r="K19" s="1">
        <f t="shared" si="0"/>
        <v>-1565</v>
      </c>
    </row>
    <row r="20" spans="1:11">
      <c r="A20" s="9">
        <v>4627044823</v>
      </c>
      <c r="B20" s="9" t="s">
        <v>39</v>
      </c>
      <c r="C20" s="10">
        <v>44254</v>
      </c>
      <c r="D20" s="11" t="s">
        <v>9</v>
      </c>
      <c r="E20" s="9" t="s">
        <v>67</v>
      </c>
      <c r="F20" s="10">
        <v>44313</v>
      </c>
      <c r="G20" s="10">
        <v>44274</v>
      </c>
      <c r="H20" s="9" t="s">
        <v>88</v>
      </c>
      <c r="I20" s="9">
        <v>-39</v>
      </c>
      <c r="J20" s="13">
        <v>598.59</v>
      </c>
      <c r="K20" s="1">
        <f t="shared" si="0"/>
        <v>-23345.010000000002</v>
      </c>
    </row>
    <row r="21" spans="1:11">
      <c r="A21" s="9">
        <v>4628084658</v>
      </c>
      <c r="B21" s="9" t="s">
        <v>40</v>
      </c>
      <c r="C21" s="10">
        <v>44254</v>
      </c>
      <c r="D21" s="11" t="s">
        <v>9</v>
      </c>
      <c r="E21" s="9" t="s">
        <v>68</v>
      </c>
      <c r="F21" s="10">
        <v>44313</v>
      </c>
      <c r="G21" s="10">
        <v>44274</v>
      </c>
      <c r="H21" s="9" t="s">
        <v>89</v>
      </c>
      <c r="I21" s="9">
        <v>-39</v>
      </c>
      <c r="J21" s="13">
        <v>654.1</v>
      </c>
      <c r="K21" s="1">
        <f t="shared" si="0"/>
        <v>-25509.9</v>
      </c>
    </row>
    <row r="22" spans="1:11">
      <c r="A22" s="9">
        <v>4630717066</v>
      </c>
      <c r="B22" s="9" t="s">
        <v>41</v>
      </c>
      <c r="C22" s="10">
        <v>44253</v>
      </c>
      <c r="D22" s="11" t="s">
        <v>30</v>
      </c>
      <c r="E22" s="9" t="s">
        <v>69</v>
      </c>
      <c r="F22" s="10">
        <v>44287</v>
      </c>
      <c r="G22" s="10">
        <v>44274</v>
      </c>
      <c r="H22" s="9" t="s">
        <v>90</v>
      </c>
      <c r="I22" s="9">
        <v>-13</v>
      </c>
      <c r="J22" s="13">
        <v>280</v>
      </c>
      <c r="K22" s="1">
        <f t="shared" si="0"/>
        <v>-3640</v>
      </c>
    </row>
    <row r="23" spans="1:11">
      <c r="A23" s="9">
        <v>4631558798</v>
      </c>
      <c r="B23" s="9" t="s">
        <v>42</v>
      </c>
      <c r="C23" s="10">
        <v>44246</v>
      </c>
      <c r="D23" s="11" t="s">
        <v>7</v>
      </c>
      <c r="E23" s="9" t="s">
        <v>70</v>
      </c>
      <c r="F23" s="10">
        <v>44287</v>
      </c>
      <c r="G23" s="10">
        <v>44274</v>
      </c>
      <c r="H23" s="9" t="s">
        <v>91</v>
      </c>
      <c r="I23" s="9">
        <v>-13</v>
      </c>
      <c r="J23" s="13">
        <v>205.12</v>
      </c>
      <c r="K23" s="1">
        <f t="shared" si="0"/>
        <v>-2666.56</v>
      </c>
    </row>
    <row r="24" spans="1:11">
      <c r="A24" s="9">
        <v>4637994027</v>
      </c>
      <c r="B24" s="9" t="s">
        <v>43</v>
      </c>
      <c r="C24" s="10">
        <v>44256</v>
      </c>
      <c r="D24" s="11" t="s">
        <v>44</v>
      </c>
      <c r="E24" s="9" t="s">
        <v>71</v>
      </c>
      <c r="F24" s="10">
        <v>44316</v>
      </c>
      <c r="G24" s="10">
        <v>44274</v>
      </c>
      <c r="H24" s="9" t="s">
        <v>92</v>
      </c>
      <c r="I24" s="9">
        <v>-42</v>
      </c>
      <c r="J24" s="13">
        <v>999.9</v>
      </c>
      <c r="K24" s="1">
        <f t="shared" si="0"/>
        <v>-41995.799999999996</v>
      </c>
    </row>
    <row r="25" spans="1:11">
      <c r="A25" s="9">
        <v>4655182806</v>
      </c>
      <c r="B25" s="9" t="s">
        <v>45</v>
      </c>
      <c r="C25" s="10">
        <v>44259</v>
      </c>
      <c r="D25" s="11" t="s">
        <v>46</v>
      </c>
      <c r="E25" s="9" t="s">
        <v>72</v>
      </c>
      <c r="F25" s="10">
        <v>44319</v>
      </c>
      <c r="G25" s="10">
        <v>44274</v>
      </c>
      <c r="H25" s="9" t="s">
        <v>93</v>
      </c>
      <c r="I25" s="9">
        <v>-45</v>
      </c>
      <c r="J25" s="13">
        <v>170</v>
      </c>
      <c r="K25" s="1">
        <f t="shared" si="0"/>
        <v>-7650</v>
      </c>
    </row>
    <row r="26" spans="1:11">
      <c r="A26" s="9">
        <v>4670453682</v>
      </c>
      <c r="B26" s="9" t="s">
        <v>47</v>
      </c>
      <c r="C26" s="10">
        <v>44262</v>
      </c>
      <c r="D26" s="11" t="s">
        <v>48</v>
      </c>
      <c r="E26" s="9" t="s">
        <v>73</v>
      </c>
      <c r="F26" s="10">
        <v>44292</v>
      </c>
      <c r="G26" s="10">
        <v>44274</v>
      </c>
      <c r="H26" s="9" t="s">
        <v>94</v>
      </c>
      <c r="I26" s="9">
        <v>-18</v>
      </c>
      <c r="J26" s="13">
        <v>614.75</v>
      </c>
      <c r="K26" s="1">
        <f t="shared" si="0"/>
        <v>-11065.5</v>
      </c>
    </row>
    <row r="27" spans="1:11">
      <c r="A27" s="9">
        <v>4704557547</v>
      </c>
      <c r="B27" s="9" t="s">
        <v>49</v>
      </c>
      <c r="C27" s="10">
        <v>44267</v>
      </c>
      <c r="D27" s="11" t="s">
        <v>50</v>
      </c>
      <c r="E27" s="9" t="s">
        <v>74</v>
      </c>
      <c r="F27" s="10">
        <v>44297</v>
      </c>
      <c r="G27" s="10">
        <v>44274</v>
      </c>
      <c r="H27" s="9" t="s">
        <v>95</v>
      </c>
      <c r="I27" s="9">
        <v>-23</v>
      </c>
      <c r="J27" s="13">
        <v>1200</v>
      </c>
      <c r="K27" s="1">
        <f t="shared" si="0"/>
        <v>-27600</v>
      </c>
    </row>
    <row r="28" spans="1:11">
      <c r="A28" s="7"/>
      <c r="B28" s="7"/>
      <c r="C28" s="7"/>
      <c r="D28" s="7"/>
      <c r="E28" s="7"/>
      <c r="F28" s="7"/>
      <c r="G28" s="7"/>
      <c r="H28" s="7"/>
      <c r="I28" s="7"/>
      <c r="J28" s="2">
        <f>SUM(J2:J27)</f>
        <v>11091.77</v>
      </c>
      <c r="K28" s="2">
        <f>SUM(K2:K27)</f>
        <v>-209702.3</v>
      </c>
    </row>
    <row r="31" spans="1:11">
      <c r="E31" s="8" t="s">
        <v>19</v>
      </c>
      <c r="F31" s="8"/>
      <c r="G31" s="8"/>
      <c r="H31" s="8"/>
      <c r="I31" s="8"/>
      <c r="J31" s="8"/>
      <c r="K31" s="6">
        <f>K28/J28</f>
        <v>-18.906116877648923</v>
      </c>
    </row>
  </sheetData>
  <mergeCells count="2">
    <mergeCell ref="A28:I28"/>
    <mergeCell ref="E31:J3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 Scatamacchia</dc:creator>
  <cp:lastModifiedBy>Vincenzo Scatamacchia</cp:lastModifiedBy>
  <dcterms:created xsi:type="dcterms:W3CDTF">2020-04-01T08:46:14Z</dcterms:created>
  <dcterms:modified xsi:type="dcterms:W3CDTF">2021-04-02T11:05:28Z</dcterms:modified>
</cp:coreProperties>
</file>