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MMINISTRAZIONE\VARIE\ASSICURAZIONE\ASSICURAZIONE 2021-2022\Responsabilità civile\"/>
    </mc:Choice>
  </mc:AlternateContent>
  <bookViews>
    <workbookView xWindow="0" yWindow="0" windowWidth="20490" windowHeight="7455"/>
  </bookViews>
  <sheets>
    <sheet name="calcolo" sheetId="1" r:id="rId1"/>
    <sheet name="persona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D33" i="1" l="1"/>
  <c r="G22" i="1" l="1"/>
  <c r="I21" i="1"/>
  <c r="I24" i="1" s="1"/>
  <c r="G20" i="1"/>
  <c r="G24" i="1" s="1"/>
  <c r="C13" i="1"/>
  <c r="C15" i="1" s="1"/>
  <c r="D7" i="1"/>
  <c r="G6" i="1"/>
  <c r="G5" i="1"/>
  <c r="G3" i="1"/>
  <c r="D34" i="1" s="1"/>
  <c r="D35" i="1" s="1"/>
  <c r="E15" i="1" l="1"/>
  <c r="G15" i="1" s="1"/>
  <c r="E13" i="1"/>
  <c r="G13" i="1" s="1"/>
</calcChain>
</file>

<file path=xl/sharedStrings.xml><?xml version="1.0" encoding="utf-8"?>
<sst xmlns="http://schemas.openxmlformats.org/spreadsheetml/2006/main" count="199" uniqueCount="175">
  <si>
    <t xml:space="preserve">paganti </t>
  </si>
  <si>
    <t>operatori</t>
  </si>
  <si>
    <t>alunni</t>
  </si>
  <si>
    <t>elem/inf</t>
  </si>
  <si>
    <t>media</t>
  </si>
  <si>
    <t>totale popolazione</t>
  </si>
  <si>
    <t>h</t>
  </si>
  <si>
    <t>da versare la quota</t>
  </si>
  <si>
    <t>riepilogo  pagamenti</t>
  </si>
  <si>
    <t>diari</t>
  </si>
  <si>
    <t>ass</t>
  </si>
  <si>
    <t>da riscuotere</t>
  </si>
  <si>
    <t>da fattura</t>
  </si>
  <si>
    <t>N.</t>
  </si>
  <si>
    <t>BARONCHELLI</t>
  </si>
  <si>
    <t>LIDIA</t>
  </si>
  <si>
    <t>CAFARIELLO</t>
  </si>
  <si>
    <t>GENOVEFFA</t>
  </si>
  <si>
    <t>LAURA</t>
  </si>
  <si>
    <t>FERRARI</t>
  </si>
  <si>
    <t>MARINA</t>
  </si>
  <si>
    <t>GRASSI</t>
  </si>
  <si>
    <t>GUIDETTI</t>
  </si>
  <si>
    <t>SANTINA</t>
  </si>
  <si>
    <t>MUREDDU</t>
  </si>
  <si>
    <t>LOREDANA</t>
  </si>
  <si>
    <t>personale</t>
  </si>
  <si>
    <t>fattura</t>
  </si>
  <si>
    <t>imp</t>
  </si>
  <si>
    <t>ACCARDI</t>
  </si>
  <si>
    <t>ANGELO</t>
  </si>
  <si>
    <t>AMBROGIO</t>
  </si>
  <si>
    <t>ANNUNZIATA</t>
  </si>
  <si>
    <t>ARRIGONI</t>
  </si>
  <si>
    <t>CRISTINA</t>
  </si>
  <si>
    <t>AROSIO</t>
  </si>
  <si>
    <t>MAURIZIO</t>
  </si>
  <si>
    <t>BENZONI</t>
  </si>
  <si>
    <t>BERGAMINI</t>
  </si>
  <si>
    <t>LUISA</t>
  </si>
  <si>
    <t>BERTOCCHI</t>
  </si>
  <si>
    <t>BARBARA</t>
  </si>
  <si>
    <t>BIGONI</t>
  </si>
  <si>
    <t>ALESSANDRA</t>
  </si>
  <si>
    <t>DARIA</t>
  </si>
  <si>
    <t>BONICELLI</t>
  </si>
  <si>
    <t xml:space="preserve">PAOLO </t>
  </si>
  <si>
    <t>BORLINI</t>
  </si>
  <si>
    <t>KARIS</t>
  </si>
  <si>
    <t>BOSIO</t>
  </si>
  <si>
    <t>FULVIA</t>
  </si>
  <si>
    <t>BRASI</t>
  </si>
  <si>
    <t>CALZAFERRI</t>
  </si>
  <si>
    <t>NICOLETTA</t>
  </si>
  <si>
    <t>CAMANINI</t>
  </si>
  <si>
    <t>BEATRICE</t>
  </si>
  <si>
    <t>CANNAVO'</t>
  </si>
  <si>
    <t>MARIA CATENA</t>
  </si>
  <si>
    <t>CARRADORINI</t>
  </si>
  <si>
    <t>MARILENA</t>
  </si>
  <si>
    <t>CASTELLANI</t>
  </si>
  <si>
    <t>BARBARA MARGHERITA</t>
  </si>
  <si>
    <t>CAPELLI</t>
  </si>
  <si>
    <t>ROMINA</t>
  </si>
  <si>
    <t>CICCARESE</t>
  </si>
  <si>
    <t>MARIA ROSARIA</t>
  </si>
  <si>
    <t>CINQUE</t>
  </si>
  <si>
    <t>MICHELA</t>
  </si>
  <si>
    <t>COCCHETTI</t>
  </si>
  <si>
    <t>FRANCESCA</t>
  </si>
  <si>
    <t>CODENOTTI</t>
  </si>
  <si>
    <t>PAOLA</t>
  </si>
  <si>
    <t>CONTI</t>
  </si>
  <si>
    <t>PIERGIOVANNA</t>
  </si>
  <si>
    <t>CORBETTA</t>
  </si>
  <si>
    <t>D'ELIA</t>
  </si>
  <si>
    <t>DOMENICO</t>
  </si>
  <si>
    <t>DONDA</t>
  </si>
  <si>
    <t xml:space="preserve">ELENA </t>
  </si>
  <si>
    <t>DE VIGNANI</t>
  </si>
  <si>
    <t>BIBLIDE</t>
  </si>
  <si>
    <t>DORATI</t>
  </si>
  <si>
    <t>DANIELA</t>
  </si>
  <si>
    <t>FAGNANI</t>
  </si>
  <si>
    <t>SMERALDA</t>
  </si>
  <si>
    <t>MARGHERITA</t>
  </si>
  <si>
    <t>FOSCARINI</t>
  </si>
  <si>
    <t>MASSIMILIANO</t>
  </si>
  <si>
    <t>GAIA</t>
  </si>
  <si>
    <t>ENRICO</t>
  </si>
  <si>
    <t>GAGLIANO</t>
  </si>
  <si>
    <t>MARIA DANIELA</t>
  </si>
  <si>
    <t>GANZERLA</t>
  </si>
  <si>
    <t>MIRIAM LUCIANA</t>
  </si>
  <si>
    <t>GELMI</t>
  </si>
  <si>
    <t>SERENA</t>
  </si>
  <si>
    <t>GHIDINI</t>
  </si>
  <si>
    <t xml:space="preserve">STEFANIA  </t>
  </si>
  <si>
    <t>GIUDICI</t>
  </si>
  <si>
    <t>SUSANNA</t>
  </si>
  <si>
    <t>ANNA MARINA</t>
  </si>
  <si>
    <t>LAMBERTI</t>
  </si>
  <si>
    <t>EDDY</t>
  </si>
  <si>
    <t>LAVIOLA</t>
  </si>
  <si>
    <t>PASQUALINA</t>
  </si>
  <si>
    <t>LITRO</t>
  </si>
  <si>
    <t>ELEONORA MARIA</t>
  </si>
  <si>
    <t>MANINETTI</t>
  </si>
  <si>
    <t>FRANCESCA MARIA</t>
  </si>
  <si>
    <t xml:space="preserve">MIGLIORATI </t>
  </si>
  <si>
    <t>STEFANIA ERNESTA</t>
  </si>
  <si>
    <t>MIGNANI</t>
  </si>
  <si>
    <t>ADELE</t>
  </si>
  <si>
    <t>MINUSCOLI</t>
  </si>
  <si>
    <t>CHIARA</t>
  </si>
  <si>
    <t>MOLINARO</t>
  </si>
  <si>
    <t>BETTINA</t>
  </si>
  <si>
    <t>MONTI</t>
  </si>
  <si>
    <t>CLAUDIA</t>
  </si>
  <si>
    <t>OLIVARI</t>
  </si>
  <si>
    <t>ALESSIA</t>
  </si>
  <si>
    <t>OPRANDI</t>
  </si>
  <si>
    <t>DEBORAH</t>
  </si>
  <si>
    <t>PAGNINI</t>
  </si>
  <si>
    <t>PALMERI</t>
  </si>
  <si>
    <t>FRANCESCA DANIELA</t>
  </si>
  <si>
    <t>PARONI</t>
  </si>
  <si>
    <t>MIRIA MARGHERITA</t>
  </si>
  <si>
    <t>PASINI</t>
  </si>
  <si>
    <t>LUIGINA</t>
  </si>
  <si>
    <t>PELIZZARI</t>
  </si>
  <si>
    <t>MARIA GRAZIA</t>
  </si>
  <si>
    <t>PEZZOLI</t>
  </si>
  <si>
    <t>SILVIA</t>
  </si>
  <si>
    <t>PROMPICAI</t>
  </si>
  <si>
    <t>TIZIANA</t>
  </si>
  <si>
    <t>RATTI</t>
  </si>
  <si>
    <t>NOVELLA</t>
  </si>
  <si>
    <t>RODIGARI</t>
  </si>
  <si>
    <t>MAURA</t>
  </si>
  <si>
    <t>ROSSANO</t>
  </si>
  <si>
    <t>RAFFAELLA</t>
  </si>
  <si>
    <t>ROTA</t>
  </si>
  <si>
    <t>RUGGIERO</t>
  </si>
  <si>
    <t>VALENTINO</t>
  </si>
  <si>
    <t>SALVOLDI</t>
  </si>
  <si>
    <t>SCANDELLA</t>
  </si>
  <si>
    <t>CATERINA ANGELA</t>
  </si>
  <si>
    <t>ELENA MARIA ANGELA</t>
  </si>
  <si>
    <t>SABRINA</t>
  </si>
  <si>
    <t>VIRNA</t>
  </si>
  <si>
    <t>SERAFINI</t>
  </si>
  <si>
    <t>LORENZO</t>
  </si>
  <si>
    <t>TOMASONI</t>
  </si>
  <si>
    <t>ISIDE</t>
  </si>
  <si>
    <t>ROMANA</t>
  </si>
  <si>
    <t>URSO</t>
  </si>
  <si>
    <t>PATRIZIA</t>
  </si>
  <si>
    <t>VELA</t>
  </si>
  <si>
    <t>MICHELANGELA</t>
  </si>
  <si>
    <t>VILLA</t>
  </si>
  <si>
    <t>VISINI</t>
  </si>
  <si>
    <t>IVONNE</t>
  </si>
  <si>
    <t>VISINONI</t>
  </si>
  <si>
    <t>BENEDETTA</t>
  </si>
  <si>
    <t>ZANGA</t>
  </si>
  <si>
    <t>ZECCA</t>
  </si>
  <si>
    <t>MARCELLA</t>
  </si>
  <si>
    <t>ZANOLETTI</t>
  </si>
  <si>
    <t>MANUELA</t>
  </si>
  <si>
    <t>ZUCCHELLI</t>
  </si>
  <si>
    <t>SARA</t>
  </si>
  <si>
    <t>Cognome</t>
  </si>
  <si>
    <t>Nome</t>
  </si>
  <si>
    <t>assicurazione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</si>
</sst>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 Light"/>
      <family val="2"/>
    </font>
    <font>
      <u/>
      <sz val="11"/>
      <color rgb="FF000000"/>
      <name val="Calibri Light"/>
      <family val="2"/>
    </font>
    <font>
      <b/>
      <u/>
      <sz val="11"/>
      <color rgb="FF000000"/>
      <name val="Calibri Light"/>
      <family val="2"/>
    </font>
    <font>
      <b/>
      <u val="singleAccounting"/>
      <sz val="11"/>
      <color rgb="FFFF0000"/>
      <name val="Calibri Light"/>
      <family val="2"/>
    </font>
    <font>
      <sz val="20"/>
      <color rgb="FF000000"/>
      <name val="Calibri Light"/>
      <family val="2"/>
    </font>
    <font>
      <b/>
      <u val="singleAccounting"/>
      <sz val="11"/>
      <color rgb="FFFF0000"/>
      <name val="Calibri"/>
      <family val="2"/>
      <scheme val="min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Calibri Light"/>
      <family val="2"/>
    </font>
    <font>
      <b/>
      <sz val="11"/>
      <color indexed="8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65">
    <xf numFmtId="0" fontId="0" fillId="0" borderId="0" xfId="0"/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/>
    </xf>
    <xf numFmtId="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3" fontId="3" fillId="2" borderId="1" xfId="1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horizontal="center" vertical="top"/>
    </xf>
    <xf numFmtId="43" fontId="3" fillId="0" borderId="0" xfId="0" applyNumberFormat="1" applyFont="1" applyFill="1" applyBorder="1" applyAlignment="1">
      <alignment horizontal="left" vertical="top"/>
    </xf>
    <xf numFmtId="0" fontId="0" fillId="4" borderId="0" xfId="0" applyFill="1" applyProtection="1"/>
    <xf numFmtId="0" fontId="5" fillId="5" borderId="0" xfId="0" applyFont="1" applyFill="1" applyProtection="1"/>
    <xf numFmtId="0" fontId="5" fillId="6" borderId="0" xfId="0" applyFont="1" applyFill="1" applyProtection="1"/>
    <xf numFmtId="0" fontId="5" fillId="5" borderId="0" xfId="0" applyFont="1" applyFill="1" applyAlignment="1" applyProtection="1">
      <alignment horizontal="center"/>
    </xf>
    <xf numFmtId="0" fontId="5" fillId="6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5" fillId="5" borderId="0" xfId="2" applyFont="1" applyFill="1" applyProtection="1"/>
    <xf numFmtId="0" fontId="5" fillId="6" borderId="0" xfId="2" applyFont="1" applyFill="1" applyProtection="1"/>
    <xf numFmtId="9" fontId="2" fillId="2" borderId="0" xfId="0" applyNumberFormat="1" applyFont="1" applyFill="1" applyBorder="1" applyAlignment="1">
      <alignment horizontal="center" vertical="top"/>
    </xf>
    <xf numFmtId="1" fontId="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1" fontId="9" fillId="2" borderId="0" xfId="0" applyNumberFormat="1" applyFont="1" applyFill="1" applyBorder="1" applyAlignment="1">
      <alignment horizontal="left" vertical="top"/>
    </xf>
    <xf numFmtId="43" fontId="10" fillId="2" borderId="0" xfId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43" fontId="0" fillId="0" borderId="0" xfId="1" applyFont="1"/>
    <xf numFmtId="0" fontId="0" fillId="0" borderId="3" xfId="0" applyBorder="1"/>
    <xf numFmtId="43" fontId="0" fillId="0" borderId="4" xfId="0" applyNumberFormat="1" applyBorder="1"/>
    <xf numFmtId="0" fontId="0" fillId="0" borderId="5" xfId="0" applyBorder="1"/>
    <xf numFmtId="0" fontId="0" fillId="0" borderId="6" xfId="0" applyBorder="1"/>
    <xf numFmtId="43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12" fillId="0" borderId="2" xfId="0" applyNumberFormat="1" applyFont="1" applyBorder="1"/>
    <xf numFmtId="0" fontId="13" fillId="4" borderId="10" xfId="0" applyFont="1" applyFill="1" applyBorder="1" applyProtection="1">
      <protection locked="0"/>
    </xf>
    <xf numFmtId="0" fontId="14" fillId="4" borderId="10" xfId="0" applyFont="1" applyFill="1" applyBorder="1" applyProtection="1">
      <protection locked="0"/>
    </xf>
    <xf numFmtId="0" fontId="15" fillId="4" borderId="11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top"/>
    </xf>
    <xf numFmtId="0" fontId="14" fillId="4" borderId="10" xfId="0" applyFont="1" applyFill="1" applyBorder="1" applyAlignment="1">
      <alignment horizontal="left" vertical="top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Protection="1"/>
    <xf numFmtId="0" fontId="17" fillId="4" borderId="0" xfId="0" applyFont="1" applyFill="1" applyProtection="1"/>
    <xf numFmtId="2" fontId="0" fillId="2" borderId="0" xfId="0" applyNumberForma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3" fillId="2" borderId="2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0" workbookViewId="0">
      <selection activeCell="D3" sqref="D3"/>
    </sheetView>
  </sheetViews>
  <sheetFormatPr defaultRowHeight="15" x14ac:dyDescent="0.25"/>
  <cols>
    <col min="4" max="4" width="9.5703125" bestFit="1" customWidth="1"/>
    <col min="5" max="5" width="11" customWidth="1"/>
    <col min="7" max="7" width="15.140625" customWidth="1"/>
    <col min="8" max="8" width="6" customWidth="1"/>
    <col min="9" max="9" width="12.5703125" customWidth="1"/>
    <col min="10" max="10" width="1.42578125" customWidth="1"/>
    <col min="11" max="11" width="10.7109375" customWidth="1"/>
  </cols>
  <sheetData>
    <row r="1" spans="1:12" s="1" customFormat="1" ht="26.25" x14ac:dyDescent="0.25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3"/>
    </row>
    <row r="2" spans="1:12" s="1" customFormat="1" ht="26.25" x14ac:dyDescent="0.25">
      <c r="A2" s="39"/>
      <c r="B2" s="39"/>
      <c r="C2" s="39"/>
      <c r="D2" s="39"/>
      <c r="E2" s="39"/>
      <c r="F2" s="39"/>
      <c r="G2" s="39"/>
      <c r="H2" s="39"/>
      <c r="I2" s="39"/>
      <c r="J2" s="3"/>
    </row>
    <row r="3" spans="1:12" s="1" customFormat="1" x14ac:dyDescent="0.25">
      <c r="A3" s="2"/>
      <c r="B3" s="5" t="s">
        <v>0</v>
      </c>
      <c r="C3" s="5" t="s">
        <v>1</v>
      </c>
      <c r="D3" s="38">
        <v>70</v>
      </c>
      <c r="E3" s="62">
        <v>7</v>
      </c>
      <c r="F3" s="6"/>
      <c r="G3" s="34">
        <f>D3*E3</f>
        <v>490</v>
      </c>
      <c r="H3" s="6" t="s">
        <v>26</v>
      </c>
      <c r="I3" s="4"/>
      <c r="J3" s="3"/>
    </row>
    <row r="4" spans="1:12" s="1" customFormat="1" x14ac:dyDescent="0.25">
      <c r="A4" s="2"/>
      <c r="B4" s="2"/>
      <c r="C4" s="2"/>
      <c r="D4" s="2"/>
      <c r="E4" s="63"/>
      <c r="F4" s="3"/>
      <c r="G4" s="3"/>
      <c r="H4" s="3"/>
      <c r="I4" s="4"/>
      <c r="J4" s="3"/>
    </row>
    <row r="5" spans="1:12" s="1" customFormat="1" x14ac:dyDescent="0.25">
      <c r="A5" s="2"/>
      <c r="B5" s="7" t="s">
        <v>0</v>
      </c>
      <c r="C5" s="7" t="s">
        <v>2</v>
      </c>
      <c r="D5" s="7">
        <v>519</v>
      </c>
      <c r="E5" s="64">
        <v>7</v>
      </c>
      <c r="F5" s="8"/>
      <c r="G5" s="9">
        <f>D5*E5</f>
        <v>3633</v>
      </c>
      <c r="H5" s="3" t="s">
        <v>3</v>
      </c>
      <c r="I5" s="4"/>
      <c r="J5" s="3"/>
    </row>
    <row r="6" spans="1:12" s="1" customFormat="1" x14ac:dyDescent="0.25">
      <c r="A6" s="2"/>
      <c r="B6" s="7"/>
      <c r="C6" s="7"/>
      <c r="D6" s="7">
        <v>314</v>
      </c>
      <c r="E6" s="64">
        <v>7</v>
      </c>
      <c r="F6" s="8"/>
      <c r="G6" s="9">
        <f>D6*E6</f>
        <v>2198</v>
      </c>
      <c r="H6" s="3" t="s">
        <v>4</v>
      </c>
      <c r="I6" s="4"/>
      <c r="J6" s="3"/>
    </row>
    <row r="7" spans="1:12" s="1" customFormat="1" x14ac:dyDescent="0.25">
      <c r="A7" s="2"/>
      <c r="B7" s="7"/>
      <c r="C7" s="7"/>
      <c r="D7" s="7">
        <f>SUM(D5:D6)</f>
        <v>833</v>
      </c>
      <c r="E7" s="7"/>
      <c r="F7" s="8"/>
      <c r="G7" s="9"/>
      <c r="H7" s="3"/>
      <c r="I7" s="4"/>
      <c r="J7" s="3"/>
    </row>
    <row r="8" spans="1:12" s="1" customFormat="1" x14ac:dyDescent="0.25">
      <c r="A8" s="2"/>
      <c r="B8" s="2"/>
      <c r="C8" s="2"/>
      <c r="D8" s="2"/>
      <c r="E8" s="2"/>
      <c r="F8" s="3"/>
      <c r="G8" s="3"/>
      <c r="H8" s="3"/>
      <c r="I8" s="4"/>
      <c r="J8" s="3"/>
    </row>
    <row r="9" spans="1:12" s="1" customFormat="1" x14ac:dyDescent="0.25">
      <c r="A9" s="2"/>
      <c r="B9" s="2"/>
      <c r="C9" s="2"/>
      <c r="D9" s="2"/>
      <c r="E9" s="2"/>
      <c r="F9" s="3"/>
      <c r="G9" s="3"/>
      <c r="H9" s="3"/>
      <c r="I9" s="4"/>
      <c r="J9" s="3"/>
    </row>
    <row r="10" spans="1:12" s="1" customFormat="1" x14ac:dyDescent="0.25">
      <c r="A10" s="3" t="s">
        <v>5</v>
      </c>
      <c r="B10" s="2"/>
      <c r="C10" s="2">
        <v>492</v>
      </c>
      <c r="D10" s="2"/>
      <c r="E10" s="2"/>
      <c r="F10" s="3"/>
      <c r="G10" s="3"/>
      <c r="H10" s="3"/>
      <c r="I10" s="3"/>
      <c r="J10" s="3"/>
    </row>
    <row r="11" spans="1:12" s="1" customFormat="1" x14ac:dyDescent="0.25">
      <c r="A11" s="2"/>
      <c r="B11" s="2"/>
      <c r="C11" s="2">
        <v>314</v>
      </c>
      <c r="D11" s="2"/>
      <c r="E11" s="2"/>
      <c r="F11" s="3"/>
      <c r="G11" s="3"/>
      <c r="H11" s="3"/>
      <c r="I11" s="3"/>
      <c r="J11" s="3"/>
    </row>
    <row r="12" spans="1:12" s="1" customFormat="1" x14ac:dyDescent="0.25">
      <c r="A12" s="2"/>
      <c r="B12" s="2"/>
      <c r="C12" s="2">
        <v>27</v>
      </c>
      <c r="D12" s="2"/>
      <c r="E12" s="2"/>
      <c r="F12" s="3"/>
      <c r="G12" s="3"/>
      <c r="H12" s="3"/>
      <c r="I12" s="3"/>
      <c r="J12" s="3"/>
    </row>
    <row r="13" spans="1:12" s="1" customFormat="1" x14ac:dyDescent="0.25">
      <c r="A13" s="2"/>
      <c r="B13" s="2"/>
      <c r="C13" s="10">
        <f>SUM(C10:C12)</f>
        <v>833</v>
      </c>
      <c r="D13" s="11">
        <v>0.1</v>
      </c>
      <c r="E13" s="2">
        <f>C13*D13</f>
        <v>83.300000000000011</v>
      </c>
      <c r="F13" s="3"/>
      <c r="G13" s="3">
        <f>C13-E13</f>
        <v>749.7</v>
      </c>
      <c r="H13" s="3"/>
      <c r="I13" s="3"/>
      <c r="J13" s="3"/>
    </row>
    <row r="14" spans="1:12" s="1" customFormat="1" x14ac:dyDescent="0.25">
      <c r="A14" s="2"/>
      <c r="B14" s="2" t="s">
        <v>6</v>
      </c>
      <c r="C14" s="2">
        <v>35</v>
      </c>
      <c r="D14" s="2"/>
      <c r="E14" s="2"/>
      <c r="F14" s="3"/>
      <c r="G14" s="3"/>
      <c r="H14" s="3"/>
      <c r="I14" s="3"/>
      <c r="J14" s="3"/>
    </row>
    <row r="15" spans="1:12" s="1" customFormat="1" ht="17.25" x14ac:dyDescent="0.25">
      <c r="A15" s="2"/>
      <c r="B15" s="2"/>
      <c r="C15" s="10">
        <f>C13-C14</f>
        <v>798</v>
      </c>
      <c r="D15" s="30">
        <v>0.1</v>
      </c>
      <c r="E15" s="31">
        <f>C15*D15</f>
        <v>79.800000000000011</v>
      </c>
      <c r="F15" s="35" t="s">
        <v>2</v>
      </c>
      <c r="G15" s="36">
        <f>C15-E15</f>
        <v>718.2</v>
      </c>
      <c r="H15" s="58">
        <v>7</v>
      </c>
      <c r="I15" s="37">
        <f>718*7</f>
        <v>5026</v>
      </c>
      <c r="J15" s="32"/>
      <c r="K15" s="6" t="s">
        <v>7</v>
      </c>
      <c r="L15" s="33"/>
    </row>
    <row r="16" spans="1:12" s="1" customFormat="1" x14ac:dyDescent="0.25">
      <c r="A16" s="2"/>
      <c r="B16" s="2"/>
      <c r="C16" s="2"/>
      <c r="D16" s="2"/>
      <c r="E16" s="2"/>
      <c r="F16" s="3"/>
      <c r="G16" s="3"/>
      <c r="H16" s="3"/>
      <c r="I16" s="3"/>
      <c r="J16" s="3"/>
    </row>
    <row r="17" spans="1:10" s="1" customFormat="1" x14ac:dyDescent="0.25">
      <c r="A17" s="2"/>
      <c r="B17" s="2"/>
      <c r="C17" s="2"/>
      <c r="D17" s="2"/>
      <c r="E17" s="2"/>
      <c r="F17" s="3"/>
      <c r="G17" s="3"/>
      <c r="H17" s="3"/>
      <c r="I17" s="3"/>
      <c r="J17" s="3"/>
    </row>
    <row r="18" spans="1:10" s="1" customFormat="1" hidden="1" x14ac:dyDescent="0.25">
      <c r="A18" s="2"/>
      <c r="B18" s="2"/>
      <c r="C18" s="59" t="s">
        <v>8</v>
      </c>
      <c r="D18" s="59"/>
      <c r="E18" s="59"/>
      <c r="F18" s="59"/>
      <c r="G18" s="59"/>
      <c r="H18" s="59"/>
      <c r="I18" s="59"/>
      <c r="J18" s="3"/>
    </row>
    <row r="19" spans="1:10" s="1" customFormat="1" hidden="1" x14ac:dyDescent="0.25">
      <c r="A19" s="2"/>
      <c r="B19" s="2"/>
      <c r="C19" s="12"/>
      <c r="D19" s="12"/>
      <c r="E19" s="12"/>
      <c r="F19" s="12"/>
      <c r="G19" s="12"/>
      <c r="H19" s="12"/>
      <c r="I19" s="12"/>
      <c r="J19" s="3"/>
    </row>
    <row r="20" spans="1:10" s="1" customFormat="1" hidden="1" x14ac:dyDescent="0.25">
      <c r="A20" s="2"/>
      <c r="B20" s="2"/>
      <c r="C20" s="13" t="s">
        <v>9</v>
      </c>
      <c r="D20" s="14">
        <v>883</v>
      </c>
      <c r="E20" s="15">
        <v>4.5</v>
      </c>
      <c r="F20" s="16"/>
      <c r="G20" s="17">
        <f>D20*E20</f>
        <v>3973.5</v>
      </c>
      <c r="H20" s="16"/>
      <c r="I20" s="18">
        <v>3330.6</v>
      </c>
      <c r="J20" s="3"/>
    </row>
    <row r="21" spans="1:10" s="1" customFormat="1" hidden="1" x14ac:dyDescent="0.25">
      <c r="A21" s="2"/>
      <c r="B21" s="7"/>
      <c r="C21" s="13" t="s">
        <v>10</v>
      </c>
      <c r="D21" s="13">
        <v>826</v>
      </c>
      <c r="E21" s="19"/>
      <c r="F21" s="16"/>
      <c r="G21" s="16"/>
      <c r="H21" s="19">
        <v>6.3</v>
      </c>
      <c r="I21" s="18">
        <f>D21*H21</f>
        <v>5203.8</v>
      </c>
      <c r="J21" s="3"/>
    </row>
    <row r="22" spans="1:10" s="1" customFormat="1" hidden="1" x14ac:dyDescent="0.25">
      <c r="A22" s="2"/>
      <c r="B22" s="2"/>
      <c r="C22" s="13"/>
      <c r="D22" s="14">
        <v>879</v>
      </c>
      <c r="E22" s="15">
        <v>5.5</v>
      </c>
      <c r="F22" s="16"/>
      <c r="G22" s="20">
        <f>D22*E22</f>
        <v>4834.5</v>
      </c>
      <c r="H22" s="16"/>
      <c r="I22" s="16"/>
      <c r="J22" s="3"/>
    </row>
    <row r="23" spans="1:10" s="1" customFormat="1" hidden="1" x14ac:dyDescent="0.25">
      <c r="A23" s="2"/>
      <c r="B23" s="2"/>
      <c r="C23" s="2"/>
      <c r="D23" s="2"/>
      <c r="E23" s="2"/>
      <c r="F23" s="3"/>
      <c r="G23" s="3"/>
      <c r="H23" s="3"/>
      <c r="I23" s="3"/>
      <c r="J23" s="3"/>
    </row>
    <row r="24" spans="1:10" s="1" customFormat="1" hidden="1" x14ac:dyDescent="0.25">
      <c r="A24" s="2"/>
      <c r="B24" s="2"/>
      <c r="C24" s="2"/>
      <c r="D24" s="2"/>
      <c r="E24" s="2"/>
      <c r="F24" s="3"/>
      <c r="G24" s="21">
        <f>SUM(G20:G22)</f>
        <v>8808</v>
      </c>
      <c r="H24" s="8"/>
      <c r="I24" s="21">
        <f>SUM(I20:I23)</f>
        <v>8534.4</v>
      </c>
      <c r="J24" s="3"/>
    </row>
    <row r="25" spans="1:10" s="1" customFormat="1" hidden="1" x14ac:dyDescent="0.25">
      <c r="A25" s="2"/>
      <c r="B25" s="2"/>
      <c r="C25" s="2"/>
      <c r="D25" s="2"/>
      <c r="E25" s="2"/>
      <c r="F25" s="3"/>
      <c r="G25" s="8" t="s">
        <v>11</v>
      </c>
      <c r="H25" s="3"/>
      <c r="I25" s="7" t="s">
        <v>12</v>
      </c>
      <c r="J25" s="3"/>
    </row>
    <row r="26" spans="1:10" s="1" customFormat="1" hidden="1" x14ac:dyDescent="0.25">
      <c r="A26" s="2"/>
      <c r="B26" s="2"/>
      <c r="C26" s="2"/>
      <c r="D26" s="2"/>
      <c r="E26" s="2"/>
      <c r="F26" s="3"/>
      <c r="G26" s="3"/>
      <c r="H26" s="3"/>
      <c r="I26" s="3"/>
      <c r="J26" s="3"/>
    </row>
    <row r="27" spans="1:10" hidden="1" x14ac:dyDescent="0.25"/>
    <row r="28" spans="1:10" hidden="1" x14ac:dyDescent="0.25"/>
    <row r="29" spans="1:10" x14ac:dyDescent="0.25">
      <c r="H29" s="40"/>
    </row>
    <row r="31" spans="1:10" x14ac:dyDescent="0.25">
      <c r="C31" s="61" t="s">
        <v>27</v>
      </c>
      <c r="D31" s="61"/>
      <c r="E31" s="61"/>
    </row>
    <row r="33" spans="3:5" x14ac:dyDescent="0.25">
      <c r="C33" s="41" t="s">
        <v>2</v>
      </c>
      <c r="D33" s="42">
        <f>I15</f>
        <v>5026</v>
      </c>
      <c r="E33" s="43" t="s">
        <v>28</v>
      </c>
    </row>
    <row r="34" spans="3:5" x14ac:dyDescent="0.25">
      <c r="C34" s="44" t="s">
        <v>26</v>
      </c>
      <c r="D34" s="45">
        <f>G3</f>
        <v>490</v>
      </c>
      <c r="E34" s="46" t="s">
        <v>28</v>
      </c>
    </row>
    <row r="35" spans="3:5" ht="17.25" x14ac:dyDescent="0.4">
      <c r="C35" s="47"/>
      <c r="D35" s="49">
        <f>SUM(D33:D34)</f>
        <v>5516</v>
      </c>
      <c r="E35" s="48"/>
    </row>
  </sheetData>
  <mergeCells count="3">
    <mergeCell ref="C18:I18"/>
    <mergeCell ref="A1:I1"/>
    <mergeCell ref="C31:E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C85" sqref="C85"/>
    </sheetView>
  </sheetViews>
  <sheetFormatPr defaultColWidth="9.7109375" defaultRowHeight="15" x14ac:dyDescent="0.25"/>
  <cols>
    <col min="1" max="1" width="9.7109375" style="27"/>
    <col min="2" max="2" width="21.5703125" style="22" customWidth="1"/>
    <col min="3" max="3" width="20" style="22" customWidth="1"/>
    <col min="4" max="16384" width="9.7109375" style="22"/>
  </cols>
  <sheetData>
    <row r="1" spans="1:3" s="57" customFormat="1" ht="20.100000000000001" customHeight="1" x14ac:dyDescent="0.25">
      <c r="A1" s="55" t="s">
        <v>13</v>
      </c>
      <c r="B1" s="56" t="s">
        <v>172</v>
      </c>
      <c r="C1" s="57" t="s">
        <v>173</v>
      </c>
    </row>
    <row r="2" spans="1:3" ht="20.100000000000001" customHeight="1" x14ac:dyDescent="0.25">
      <c r="A2" s="25">
        <v>1</v>
      </c>
      <c r="B2" s="50" t="s">
        <v>29</v>
      </c>
      <c r="C2" s="50" t="s">
        <v>30</v>
      </c>
    </row>
    <row r="3" spans="1:3" ht="20.100000000000001" customHeight="1" x14ac:dyDescent="0.25">
      <c r="A3" s="26">
        <v>2</v>
      </c>
      <c r="B3" s="51" t="s">
        <v>31</v>
      </c>
      <c r="C3" s="51" t="s">
        <v>32</v>
      </c>
    </row>
    <row r="4" spans="1:3" ht="20.100000000000001" customHeight="1" x14ac:dyDescent="0.25">
      <c r="A4" s="25">
        <v>3</v>
      </c>
      <c r="B4" s="52" t="s">
        <v>33</v>
      </c>
      <c r="C4" s="52" t="s">
        <v>34</v>
      </c>
    </row>
    <row r="5" spans="1:3" ht="20.100000000000001" customHeight="1" x14ac:dyDescent="0.25">
      <c r="A5" s="26">
        <v>4</v>
      </c>
      <c r="B5" s="51" t="s">
        <v>35</v>
      </c>
      <c r="C5" s="51" t="s">
        <v>36</v>
      </c>
    </row>
    <row r="6" spans="1:3" ht="20.100000000000001" customHeight="1" x14ac:dyDescent="0.25">
      <c r="A6" s="26">
        <v>5</v>
      </c>
      <c r="B6" s="50" t="s">
        <v>14</v>
      </c>
      <c r="C6" s="50" t="s">
        <v>15</v>
      </c>
    </row>
    <row r="7" spans="1:3" ht="20.100000000000001" customHeight="1" x14ac:dyDescent="0.25">
      <c r="A7" s="25">
        <v>6</v>
      </c>
      <c r="B7" s="51" t="s">
        <v>37</v>
      </c>
      <c r="C7" s="51" t="s">
        <v>18</v>
      </c>
    </row>
    <row r="8" spans="1:3" ht="20.100000000000001" customHeight="1" x14ac:dyDescent="0.25">
      <c r="A8" s="26">
        <v>7</v>
      </c>
      <c r="B8" s="51" t="s">
        <v>38</v>
      </c>
      <c r="C8" s="51" t="s">
        <v>39</v>
      </c>
    </row>
    <row r="9" spans="1:3" ht="20.100000000000001" customHeight="1" x14ac:dyDescent="0.25">
      <c r="A9" s="26">
        <v>8</v>
      </c>
      <c r="B9" s="51" t="s">
        <v>40</v>
      </c>
      <c r="C9" s="51" t="s">
        <v>41</v>
      </c>
    </row>
    <row r="10" spans="1:3" ht="20.100000000000001" customHeight="1" x14ac:dyDescent="0.25">
      <c r="A10" s="25">
        <v>9</v>
      </c>
      <c r="B10" s="51" t="s">
        <v>42</v>
      </c>
      <c r="C10" s="51" t="s">
        <v>43</v>
      </c>
    </row>
    <row r="11" spans="1:3" ht="20.100000000000001" customHeight="1" x14ac:dyDescent="0.25">
      <c r="A11" s="26">
        <v>10</v>
      </c>
      <c r="B11" s="51" t="s">
        <v>42</v>
      </c>
      <c r="C11" s="51" t="s">
        <v>44</v>
      </c>
    </row>
    <row r="12" spans="1:3" ht="20.100000000000001" customHeight="1" x14ac:dyDescent="0.25">
      <c r="A12" s="26">
        <v>11</v>
      </c>
      <c r="B12" s="51" t="s">
        <v>45</v>
      </c>
      <c r="C12" s="51" t="s">
        <v>46</v>
      </c>
    </row>
    <row r="13" spans="1:3" ht="20.100000000000001" customHeight="1" x14ac:dyDescent="0.25">
      <c r="A13" s="25">
        <v>12</v>
      </c>
      <c r="B13" s="51" t="s">
        <v>47</v>
      </c>
      <c r="C13" s="51" t="s">
        <v>48</v>
      </c>
    </row>
    <row r="14" spans="1:3" ht="20.100000000000001" customHeight="1" x14ac:dyDescent="0.25">
      <c r="A14" s="26">
        <v>13</v>
      </c>
      <c r="B14" s="51" t="s">
        <v>49</v>
      </c>
      <c r="C14" s="51" t="s">
        <v>50</v>
      </c>
    </row>
    <row r="15" spans="1:3" ht="20.100000000000001" customHeight="1" x14ac:dyDescent="0.25">
      <c r="A15" s="26">
        <v>14</v>
      </c>
      <c r="B15" s="51" t="s">
        <v>51</v>
      </c>
      <c r="C15" s="51" t="s">
        <v>41</v>
      </c>
    </row>
    <row r="16" spans="1:3" ht="20.100000000000001" customHeight="1" x14ac:dyDescent="0.25">
      <c r="A16" s="25">
        <v>15</v>
      </c>
      <c r="B16" s="51" t="s">
        <v>16</v>
      </c>
      <c r="C16" s="51" t="s">
        <v>17</v>
      </c>
    </row>
    <row r="17" spans="1:3" ht="20.100000000000001" customHeight="1" x14ac:dyDescent="0.25">
      <c r="A17" s="26">
        <v>16</v>
      </c>
      <c r="B17" s="51" t="s">
        <v>52</v>
      </c>
      <c r="C17" s="51" t="s">
        <v>53</v>
      </c>
    </row>
    <row r="18" spans="1:3" ht="20.100000000000001" customHeight="1" x14ac:dyDescent="0.25">
      <c r="A18" s="26">
        <v>17</v>
      </c>
      <c r="B18" s="51" t="s">
        <v>54</v>
      </c>
      <c r="C18" s="51" t="s">
        <v>55</v>
      </c>
    </row>
    <row r="19" spans="1:3" ht="20.100000000000001" customHeight="1" x14ac:dyDescent="0.25">
      <c r="A19" s="25">
        <v>18</v>
      </c>
      <c r="B19" s="51" t="s">
        <v>56</v>
      </c>
      <c r="C19" s="51" t="s">
        <v>57</v>
      </c>
    </row>
    <row r="20" spans="1:3" ht="20.100000000000001" customHeight="1" x14ac:dyDescent="0.25">
      <c r="A20" s="26">
        <v>19</v>
      </c>
      <c r="B20" s="51" t="s">
        <v>58</v>
      </c>
      <c r="C20" s="51" t="s">
        <v>59</v>
      </c>
    </row>
    <row r="21" spans="1:3" ht="20.100000000000001" customHeight="1" x14ac:dyDescent="0.25">
      <c r="A21" s="26">
        <v>20</v>
      </c>
      <c r="B21" s="51" t="s">
        <v>60</v>
      </c>
      <c r="C21" s="51" t="s">
        <v>61</v>
      </c>
    </row>
    <row r="22" spans="1:3" ht="20.100000000000001" customHeight="1" x14ac:dyDescent="0.25">
      <c r="A22" s="25">
        <v>21</v>
      </c>
      <c r="B22" s="51" t="s">
        <v>62</v>
      </c>
      <c r="C22" s="51" t="s">
        <v>63</v>
      </c>
    </row>
    <row r="23" spans="1:3" ht="20.100000000000001" customHeight="1" x14ac:dyDescent="0.25">
      <c r="A23" s="26">
        <v>22</v>
      </c>
      <c r="B23" s="51" t="s">
        <v>64</v>
      </c>
      <c r="C23" s="51" t="s">
        <v>65</v>
      </c>
    </row>
    <row r="24" spans="1:3" ht="20.100000000000001" customHeight="1" x14ac:dyDescent="0.25">
      <c r="A24" s="26">
        <v>23</v>
      </c>
      <c r="B24" s="51" t="s">
        <v>66</v>
      </c>
      <c r="C24" s="51" t="s">
        <v>67</v>
      </c>
    </row>
    <row r="25" spans="1:3" ht="20.100000000000001" customHeight="1" x14ac:dyDescent="0.25">
      <c r="A25" s="25">
        <v>24</v>
      </c>
      <c r="B25" s="51" t="s">
        <v>68</v>
      </c>
      <c r="C25" s="51" t="s">
        <v>69</v>
      </c>
    </row>
    <row r="26" spans="1:3" ht="20.100000000000001" customHeight="1" x14ac:dyDescent="0.25">
      <c r="A26" s="26">
        <v>25</v>
      </c>
      <c r="B26" s="51" t="s">
        <v>70</v>
      </c>
      <c r="C26" s="51" t="s">
        <v>71</v>
      </c>
    </row>
    <row r="27" spans="1:3" ht="20.100000000000001" customHeight="1" x14ac:dyDescent="0.25">
      <c r="A27" s="26">
        <v>26</v>
      </c>
      <c r="B27" s="51" t="s">
        <v>72</v>
      </c>
      <c r="C27" s="51" t="s">
        <v>73</v>
      </c>
    </row>
    <row r="28" spans="1:3" ht="20.100000000000001" customHeight="1" x14ac:dyDescent="0.25">
      <c r="A28" s="25">
        <v>27</v>
      </c>
      <c r="B28" s="50" t="s">
        <v>74</v>
      </c>
      <c r="C28" s="50" t="s">
        <v>43</v>
      </c>
    </row>
    <row r="29" spans="1:3" ht="20.100000000000001" customHeight="1" x14ac:dyDescent="0.25">
      <c r="A29" s="26">
        <v>28</v>
      </c>
      <c r="B29" s="51" t="s">
        <v>75</v>
      </c>
      <c r="C29" s="51" t="s">
        <v>76</v>
      </c>
    </row>
    <row r="30" spans="1:3" ht="20.100000000000001" customHeight="1" x14ac:dyDescent="0.25">
      <c r="A30" s="26">
        <v>29</v>
      </c>
      <c r="B30" s="51" t="s">
        <v>77</v>
      </c>
      <c r="C30" s="51" t="s">
        <v>78</v>
      </c>
    </row>
    <row r="31" spans="1:3" ht="20.100000000000001" customHeight="1" x14ac:dyDescent="0.25">
      <c r="A31" s="25">
        <v>30</v>
      </c>
      <c r="B31" s="51" t="s">
        <v>79</v>
      </c>
      <c r="C31" s="51" t="s">
        <v>80</v>
      </c>
    </row>
    <row r="32" spans="1:3" ht="20.100000000000001" customHeight="1" x14ac:dyDescent="0.25">
      <c r="A32" s="26">
        <v>31</v>
      </c>
      <c r="B32" s="51" t="s">
        <v>81</v>
      </c>
      <c r="C32" s="51" t="s">
        <v>82</v>
      </c>
    </row>
    <row r="33" spans="1:3" ht="20.100000000000001" customHeight="1" x14ac:dyDescent="0.25">
      <c r="A33" s="26">
        <v>32</v>
      </c>
      <c r="B33" s="51" t="s">
        <v>83</v>
      </c>
      <c r="C33" s="51" t="s">
        <v>84</v>
      </c>
    </row>
    <row r="34" spans="1:3" ht="20.100000000000001" customHeight="1" x14ac:dyDescent="0.25">
      <c r="A34" s="25">
        <v>33</v>
      </c>
      <c r="B34" s="51" t="s">
        <v>19</v>
      </c>
      <c r="C34" s="51" t="s">
        <v>41</v>
      </c>
    </row>
    <row r="35" spans="1:3" ht="20.100000000000001" customHeight="1" x14ac:dyDescent="0.25">
      <c r="A35" s="26">
        <v>34</v>
      </c>
      <c r="B35" s="51" t="s">
        <v>19</v>
      </c>
      <c r="C35" s="51" t="s">
        <v>85</v>
      </c>
    </row>
    <row r="36" spans="1:3" ht="20.100000000000001" customHeight="1" x14ac:dyDescent="0.25">
      <c r="A36" s="26">
        <v>35</v>
      </c>
      <c r="B36" s="53" t="s">
        <v>19</v>
      </c>
      <c r="C36" s="53" t="s">
        <v>20</v>
      </c>
    </row>
    <row r="37" spans="1:3" ht="20.100000000000001" customHeight="1" x14ac:dyDescent="0.25">
      <c r="A37" s="25">
        <v>36</v>
      </c>
      <c r="B37" s="51" t="s">
        <v>86</v>
      </c>
      <c r="C37" s="51" t="s">
        <v>87</v>
      </c>
    </row>
    <row r="38" spans="1:3" ht="20.100000000000001" customHeight="1" x14ac:dyDescent="0.25">
      <c r="A38" s="26">
        <v>37</v>
      </c>
      <c r="B38" s="51" t="s">
        <v>88</v>
      </c>
      <c r="C38" s="51" t="s">
        <v>89</v>
      </c>
    </row>
    <row r="39" spans="1:3" ht="20.100000000000001" customHeight="1" x14ac:dyDescent="0.25">
      <c r="A39" s="26">
        <v>38</v>
      </c>
      <c r="B39" s="51" t="s">
        <v>90</v>
      </c>
      <c r="C39" s="51" t="s">
        <v>91</v>
      </c>
    </row>
    <row r="40" spans="1:3" ht="20.100000000000001" customHeight="1" x14ac:dyDescent="0.25">
      <c r="A40" s="25">
        <v>39</v>
      </c>
      <c r="B40" s="51" t="s">
        <v>92</v>
      </c>
      <c r="C40" s="51" t="s">
        <v>93</v>
      </c>
    </row>
    <row r="41" spans="1:3" ht="20.100000000000001" customHeight="1" x14ac:dyDescent="0.25">
      <c r="A41" s="26">
        <v>40</v>
      </c>
      <c r="B41" s="51" t="s">
        <v>94</v>
      </c>
      <c r="C41" s="51" t="s">
        <v>95</v>
      </c>
    </row>
    <row r="42" spans="1:3" ht="20.100000000000001" customHeight="1" x14ac:dyDescent="0.25">
      <c r="A42" s="26">
        <v>41</v>
      </c>
      <c r="B42" s="51" t="s">
        <v>96</v>
      </c>
      <c r="C42" s="51" t="s">
        <v>97</v>
      </c>
    </row>
    <row r="43" spans="1:3" ht="20.100000000000001" customHeight="1" x14ac:dyDescent="0.25">
      <c r="A43" s="25">
        <v>42</v>
      </c>
      <c r="B43" s="51" t="s">
        <v>98</v>
      </c>
      <c r="C43" s="51" t="s">
        <v>99</v>
      </c>
    </row>
    <row r="44" spans="1:3" ht="20.100000000000001" customHeight="1" x14ac:dyDescent="0.25">
      <c r="A44" s="26">
        <v>43</v>
      </c>
      <c r="B44" s="51" t="s">
        <v>21</v>
      </c>
      <c r="C44" s="51" t="s">
        <v>100</v>
      </c>
    </row>
    <row r="45" spans="1:3" ht="20.100000000000001" customHeight="1" x14ac:dyDescent="0.25">
      <c r="A45" s="26">
        <v>44</v>
      </c>
      <c r="B45" s="53" t="s">
        <v>22</v>
      </c>
      <c r="C45" s="53" t="s">
        <v>23</v>
      </c>
    </row>
    <row r="46" spans="1:3" ht="20.100000000000001" customHeight="1" x14ac:dyDescent="0.25">
      <c r="A46" s="25">
        <v>45</v>
      </c>
      <c r="B46" s="51" t="s">
        <v>101</v>
      </c>
      <c r="C46" s="51" t="s">
        <v>102</v>
      </c>
    </row>
    <row r="47" spans="1:3" ht="20.100000000000001" customHeight="1" x14ac:dyDescent="0.25">
      <c r="A47" s="26">
        <v>46</v>
      </c>
      <c r="B47" s="51" t="s">
        <v>103</v>
      </c>
      <c r="C47" s="51" t="s">
        <v>104</v>
      </c>
    </row>
    <row r="48" spans="1:3" ht="20.100000000000001" customHeight="1" x14ac:dyDescent="0.25">
      <c r="A48" s="26">
        <v>47</v>
      </c>
      <c r="B48" s="51" t="s">
        <v>105</v>
      </c>
      <c r="C48" s="51" t="s">
        <v>106</v>
      </c>
    </row>
    <row r="49" spans="1:3" ht="20.100000000000001" customHeight="1" x14ac:dyDescent="0.25">
      <c r="A49" s="25">
        <v>48</v>
      </c>
      <c r="B49" s="51" t="s">
        <v>107</v>
      </c>
      <c r="C49" s="51" t="s">
        <v>108</v>
      </c>
    </row>
    <row r="50" spans="1:3" ht="20.100000000000001" customHeight="1" x14ac:dyDescent="0.25">
      <c r="A50" s="26">
        <v>49</v>
      </c>
      <c r="B50" s="51" t="s">
        <v>109</v>
      </c>
      <c r="C50" s="51" t="s">
        <v>110</v>
      </c>
    </row>
    <row r="51" spans="1:3" ht="20.100000000000001" customHeight="1" x14ac:dyDescent="0.25">
      <c r="A51" s="26">
        <v>50</v>
      </c>
      <c r="B51" s="51" t="s">
        <v>111</v>
      </c>
      <c r="C51" s="51" t="s">
        <v>112</v>
      </c>
    </row>
    <row r="52" spans="1:3" ht="20.100000000000001" customHeight="1" x14ac:dyDescent="0.25">
      <c r="A52" s="25">
        <v>51</v>
      </c>
      <c r="B52" s="51" t="s">
        <v>113</v>
      </c>
      <c r="C52" s="51" t="s">
        <v>114</v>
      </c>
    </row>
    <row r="53" spans="1:3" ht="20.100000000000001" customHeight="1" x14ac:dyDescent="0.25">
      <c r="A53" s="26">
        <v>52</v>
      </c>
      <c r="B53" s="51" t="s">
        <v>115</v>
      </c>
      <c r="C53" s="51" t="s">
        <v>116</v>
      </c>
    </row>
    <row r="54" spans="1:3" ht="20.100000000000001" customHeight="1" x14ac:dyDescent="0.25">
      <c r="A54" s="26">
        <v>53</v>
      </c>
      <c r="B54" s="51" t="s">
        <v>117</v>
      </c>
      <c r="C54" s="51" t="s">
        <v>118</v>
      </c>
    </row>
    <row r="55" spans="1:3" ht="20.100000000000001" customHeight="1" x14ac:dyDescent="0.25">
      <c r="A55" s="25">
        <v>54</v>
      </c>
      <c r="B55" s="50" t="s">
        <v>24</v>
      </c>
      <c r="C55" s="50" t="s">
        <v>25</v>
      </c>
    </row>
    <row r="56" spans="1:3" ht="20.100000000000001" customHeight="1" x14ac:dyDescent="0.25">
      <c r="A56" s="26">
        <v>55</v>
      </c>
      <c r="B56" s="51" t="s">
        <v>119</v>
      </c>
      <c r="C56" s="51" t="s">
        <v>120</v>
      </c>
    </row>
    <row r="57" spans="1:3" ht="20.100000000000001" customHeight="1" x14ac:dyDescent="0.25">
      <c r="A57" s="26">
        <v>56</v>
      </c>
      <c r="B57" s="51" t="s">
        <v>121</v>
      </c>
      <c r="C57" s="51" t="s">
        <v>122</v>
      </c>
    </row>
    <row r="58" spans="1:3" ht="20.100000000000001" customHeight="1" x14ac:dyDescent="0.25">
      <c r="A58" s="25">
        <v>57</v>
      </c>
      <c r="B58" s="51" t="s">
        <v>123</v>
      </c>
      <c r="C58" s="51" t="s">
        <v>53</v>
      </c>
    </row>
    <row r="59" spans="1:3" ht="20.100000000000001" customHeight="1" x14ac:dyDescent="0.25">
      <c r="A59" s="26">
        <v>58</v>
      </c>
      <c r="B59" s="51" t="s">
        <v>124</v>
      </c>
      <c r="C59" s="51" t="s">
        <v>125</v>
      </c>
    </row>
    <row r="60" spans="1:3" ht="20.100000000000001" customHeight="1" x14ac:dyDescent="0.25">
      <c r="A60" s="26">
        <v>59</v>
      </c>
      <c r="B60" s="51" t="s">
        <v>126</v>
      </c>
      <c r="C60" s="51" t="s">
        <v>127</v>
      </c>
    </row>
    <row r="61" spans="1:3" ht="20.100000000000001" customHeight="1" x14ac:dyDescent="0.25">
      <c r="A61" s="25">
        <v>60</v>
      </c>
      <c r="B61" s="51" t="s">
        <v>128</v>
      </c>
      <c r="C61" s="51" t="s">
        <v>129</v>
      </c>
    </row>
    <row r="62" spans="1:3" ht="20.100000000000001" customHeight="1" x14ac:dyDescent="0.25">
      <c r="A62" s="26">
        <v>61</v>
      </c>
      <c r="B62" s="51" t="s">
        <v>130</v>
      </c>
      <c r="C62" s="51" t="s">
        <v>131</v>
      </c>
    </row>
    <row r="63" spans="1:3" ht="20.100000000000001" customHeight="1" x14ac:dyDescent="0.25">
      <c r="A63" s="26">
        <v>62</v>
      </c>
      <c r="B63" s="51" t="s">
        <v>132</v>
      </c>
      <c r="C63" s="51" t="s">
        <v>133</v>
      </c>
    </row>
    <row r="64" spans="1:3" ht="20.100000000000001" customHeight="1" x14ac:dyDescent="0.25">
      <c r="A64" s="25">
        <v>63</v>
      </c>
      <c r="B64" s="51" t="s">
        <v>134</v>
      </c>
      <c r="C64" s="51" t="s">
        <v>135</v>
      </c>
    </row>
    <row r="65" spans="1:3" ht="20.100000000000001" customHeight="1" x14ac:dyDescent="0.25">
      <c r="A65" s="26">
        <v>64</v>
      </c>
      <c r="B65" s="54" t="s">
        <v>136</v>
      </c>
      <c r="C65" s="54" t="s">
        <v>137</v>
      </c>
    </row>
    <row r="66" spans="1:3" ht="20.100000000000001" customHeight="1" x14ac:dyDescent="0.25">
      <c r="A66" s="26">
        <v>65</v>
      </c>
      <c r="B66" s="51" t="s">
        <v>138</v>
      </c>
      <c r="C66" s="51" t="s">
        <v>139</v>
      </c>
    </row>
    <row r="67" spans="1:3" ht="20.100000000000001" customHeight="1" x14ac:dyDescent="0.25">
      <c r="A67" s="25">
        <v>66</v>
      </c>
      <c r="B67" s="51" t="s">
        <v>140</v>
      </c>
      <c r="C67" s="51" t="s">
        <v>141</v>
      </c>
    </row>
    <row r="68" spans="1:3" ht="20.100000000000001" customHeight="1" x14ac:dyDescent="0.25">
      <c r="A68" s="26">
        <v>67</v>
      </c>
      <c r="B68" s="51" t="s">
        <v>142</v>
      </c>
      <c r="C68" s="51" t="s">
        <v>69</v>
      </c>
    </row>
    <row r="69" spans="1:3" ht="20.100000000000001" customHeight="1" x14ac:dyDescent="0.25">
      <c r="A69" s="26">
        <v>68</v>
      </c>
      <c r="B69" s="51" t="s">
        <v>143</v>
      </c>
      <c r="C69" s="51" t="s">
        <v>144</v>
      </c>
    </row>
    <row r="70" spans="1:3" ht="20.100000000000001" customHeight="1" x14ac:dyDescent="0.25">
      <c r="A70" s="25">
        <v>69</v>
      </c>
      <c r="B70" s="51" t="s">
        <v>145</v>
      </c>
      <c r="C70" s="51" t="s">
        <v>114</v>
      </c>
    </row>
    <row r="71" spans="1:3" ht="20.100000000000001" customHeight="1" x14ac:dyDescent="0.25">
      <c r="A71" s="26">
        <v>70</v>
      </c>
      <c r="B71" s="51" t="s">
        <v>146</v>
      </c>
      <c r="C71" s="51" t="s">
        <v>147</v>
      </c>
    </row>
    <row r="72" spans="1:3" ht="20.100000000000001" customHeight="1" x14ac:dyDescent="0.25">
      <c r="A72" s="26">
        <v>71</v>
      </c>
      <c r="B72" s="51" t="s">
        <v>146</v>
      </c>
      <c r="C72" s="51" t="s">
        <v>148</v>
      </c>
    </row>
    <row r="73" spans="1:3" ht="20.100000000000001" customHeight="1" x14ac:dyDescent="0.25">
      <c r="A73" s="25">
        <v>72</v>
      </c>
      <c r="B73" s="51" t="s">
        <v>146</v>
      </c>
      <c r="C73" s="51" t="s">
        <v>149</v>
      </c>
    </row>
    <row r="74" spans="1:3" ht="20.100000000000001" customHeight="1" x14ac:dyDescent="0.25">
      <c r="A74" s="26">
        <v>73</v>
      </c>
      <c r="B74" s="51" t="s">
        <v>146</v>
      </c>
      <c r="C74" s="51" t="s">
        <v>150</v>
      </c>
    </row>
    <row r="75" spans="1:3" ht="20.100000000000001" customHeight="1" x14ac:dyDescent="0.25">
      <c r="A75" s="26">
        <v>74</v>
      </c>
      <c r="B75" s="51" t="s">
        <v>151</v>
      </c>
      <c r="C75" s="51" t="s">
        <v>152</v>
      </c>
    </row>
    <row r="76" spans="1:3" ht="20.100000000000001" customHeight="1" x14ac:dyDescent="0.25">
      <c r="A76" s="25">
        <v>75</v>
      </c>
      <c r="B76" s="51" t="s">
        <v>153</v>
      </c>
      <c r="C76" s="51" t="s">
        <v>154</v>
      </c>
    </row>
    <row r="77" spans="1:3" ht="20.100000000000001" customHeight="1" x14ac:dyDescent="0.25">
      <c r="A77" s="26">
        <v>76</v>
      </c>
      <c r="B77" s="51" t="s">
        <v>153</v>
      </c>
      <c r="C77" s="51" t="s">
        <v>155</v>
      </c>
    </row>
    <row r="78" spans="1:3" ht="20.100000000000001" customHeight="1" x14ac:dyDescent="0.25">
      <c r="A78" s="26">
        <v>77</v>
      </c>
      <c r="B78" s="51" t="s">
        <v>153</v>
      </c>
      <c r="C78" s="51" t="s">
        <v>133</v>
      </c>
    </row>
    <row r="79" spans="1:3" ht="20.100000000000001" customHeight="1" x14ac:dyDescent="0.25">
      <c r="A79" s="25">
        <v>78</v>
      </c>
      <c r="B79" s="51" t="s">
        <v>153</v>
      </c>
      <c r="C79" s="51" t="s">
        <v>95</v>
      </c>
    </row>
    <row r="80" spans="1:3" ht="20.100000000000001" customHeight="1" x14ac:dyDescent="0.25">
      <c r="A80" s="26">
        <v>79</v>
      </c>
      <c r="B80" s="51" t="s">
        <v>156</v>
      </c>
      <c r="C80" s="51" t="s">
        <v>157</v>
      </c>
    </row>
    <row r="81" spans="1:3" ht="20.100000000000001" customHeight="1" x14ac:dyDescent="0.25">
      <c r="A81" s="26">
        <v>80</v>
      </c>
      <c r="B81" s="51" t="s">
        <v>158</v>
      </c>
      <c r="C81" s="51" t="s">
        <v>159</v>
      </c>
    </row>
    <row r="82" spans="1:3" ht="20.100000000000001" customHeight="1" x14ac:dyDescent="0.25">
      <c r="A82" s="25">
        <v>81</v>
      </c>
      <c r="B82" s="51" t="s">
        <v>160</v>
      </c>
      <c r="C82" s="51" t="s">
        <v>114</v>
      </c>
    </row>
    <row r="83" spans="1:3" ht="20.100000000000001" customHeight="1" x14ac:dyDescent="0.25">
      <c r="A83" s="26">
        <v>82</v>
      </c>
      <c r="B83" s="51" t="s">
        <v>161</v>
      </c>
      <c r="C83" s="51" t="s">
        <v>162</v>
      </c>
    </row>
    <row r="84" spans="1:3" ht="20.100000000000001" customHeight="1" x14ac:dyDescent="0.25">
      <c r="A84" s="26">
        <v>83</v>
      </c>
      <c r="B84" s="51" t="s">
        <v>163</v>
      </c>
      <c r="C84" s="51" t="s">
        <v>164</v>
      </c>
    </row>
    <row r="85" spans="1:3" ht="20.100000000000001" customHeight="1" x14ac:dyDescent="0.25">
      <c r="A85" s="25">
        <v>84</v>
      </c>
      <c r="B85" s="51" t="s">
        <v>165</v>
      </c>
      <c r="C85" s="51" t="s">
        <v>71</v>
      </c>
    </row>
    <row r="86" spans="1:3" ht="20.100000000000001" customHeight="1" x14ac:dyDescent="0.25">
      <c r="A86" s="26">
        <v>85</v>
      </c>
      <c r="B86" s="51" t="s">
        <v>166</v>
      </c>
      <c r="C86" s="51" t="s">
        <v>167</v>
      </c>
    </row>
    <row r="87" spans="1:3" ht="20.100000000000001" customHeight="1" x14ac:dyDescent="0.25">
      <c r="A87" s="26">
        <v>86</v>
      </c>
      <c r="B87" s="51" t="s">
        <v>168</v>
      </c>
      <c r="C87" s="51" t="s">
        <v>169</v>
      </c>
    </row>
    <row r="88" spans="1:3" ht="20.100000000000001" customHeight="1" x14ac:dyDescent="0.25">
      <c r="A88" s="25">
        <v>87</v>
      </c>
      <c r="B88" s="51" t="s">
        <v>170</v>
      </c>
      <c r="C88" s="51" t="s">
        <v>171</v>
      </c>
    </row>
    <row r="89" spans="1:3" ht="20.100000000000001" customHeight="1" x14ac:dyDescent="0.25">
      <c r="A89" s="26"/>
      <c r="B89" s="23"/>
    </row>
    <row r="90" spans="1:3" ht="20.100000000000001" customHeight="1" x14ac:dyDescent="0.25">
      <c r="A90" s="26"/>
      <c r="B90" s="24"/>
    </row>
    <row r="91" spans="1:3" ht="20.100000000000001" customHeight="1" x14ac:dyDescent="0.25">
      <c r="A91" s="25"/>
      <c r="B91" s="23"/>
    </row>
    <row r="92" spans="1:3" ht="20.100000000000001" customHeight="1" x14ac:dyDescent="0.25">
      <c r="A92" s="26"/>
      <c r="B92" s="24"/>
    </row>
    <row r="93" spans="1:3" ht="20.100000000000001" customHeight="1" x14ac:dyDescent="0.25">
      <c r="A93" s="26"/>
      <c r="B93" s="24"/>
    </row>
    <row r="94" spans="1:3" ht="20.100000000000001" customHeight="1" x14ac:dyDescent="0.25">
      <c r="A94" s="25"/>
      <c r="B94" s="23"/>
    </row>
    <row r="95" spans="1:3" ht="20.100000000000001" customHeight="1" x14ac:dyDescent="0.25">
      <c r="A95" s="26"/>
      <c r="B95" s="24"/>
    </row>
    <row r="96" spans="1:3" ht="20.100000000000001" customHeight="1" x14ac:dyDescent="0.25">
      <c r="A96" s="26"/>
      <c r="B96" s="23"/>
    </row>
    <row r="97" spans="1:2" ht="20.100000000000001" customHeight="1" x14ac:dyDescent="0.25">
      <c r="A97" s="25"/>
      <c r="B97" s="24"/>
    </row>
    <row r="98" spans="1:2" ht="20.100000000000001" customHeight="1" x14ac:dyDescent="0.25">
      <c r="A98" s="26"/>
      <c r="B98" s="23"/>
    </row>
    <row r="99" spans="1:2" ht="20.100000000000001" customHeight="1" x14ac:dyDescent="0.25">
      <c r="A99" s="26"/>
      <c r="B99" s="24"/>
    </row>
    <row r="100" spans="1:2" ht="20.100000000000001" customHeight="1" x14ac:dyDescent="0.25">
      <c r="A100" s="25"/>
      <c r="B100" s="23"/>
    </row>
    <row r="101" spans="1:2" ht="20.100000000000001" customHeight="1" x14ac:dyDescent="0.25">
      <c r="A101" s="26"/>
      <c r="B101" s="24"/>
    </row>
    <row r="102" spans="1:2" ht="20.100000000000001" customHeight="1" x14ac:dyDescent="0.25">
      <c r="A102" s="26"/>
      <c r="B102" s="23"/>
    </row>
    <row r="103" spans="1:2" ht="20.100000000000001" customHeight="1" x14ac:dyDescent="0.25">
      <c r="A103" s="25"/>
      <c r="B103" s="24"/>
    </row>
    <row r="104" spans="1:2" ht="20.100000000000001" customHeight="1" x14ac:dyDescent="0.25">
      <c r="A104" s="26"/>
      <c r="B104" s="23"/>
    </row>
    <row r="105" spans="1:2" ht="20.100000000000001" customHeight="1" x14ac:dyDescent="0.25">
      <c r="A105" s="26"/>
      <c r="B105" s="24"/>
    </row>
    <row r="106" spans="1:2" ht="20.100000000000001" customHeight="1" x14ac:dyDescent="0.25">
      <c r="A106" s="25"/>
      <c r="B106" s="23"/>
    </row>
    <row r="107" spans="1:2" ht="20.100000000000001" customHeight="1" x14ac:dyDescent="0.25">
      <c r="A107" s="26"/>
      <c r="B107" s="24"/>
    </row>
    <row r="108" spans="1:2" ht="20.100000000000001" customHeight="1" x14ac:dyDescent="0.25">
      <c r="A108" s="26"/>
      <c r="B108" s="23"/>
    </row>
    <row r="109" spans="1:2" ht="20.100000000000001" customHeight="1" x14ac:dyDescent="0.25">
      <c r="A109" s="25"/>
      <c r="B109" s="24"/>
    </row>
    <row r="110" spans="1:2" ht="20.100000000000001" customHeight="1" x14ac:dyDescent="0.25">
      <c r="A110" s="26"/>
      <c r="B110" s="23"/>
    </row>
    <row r="111" spans="1:2" ht="20.100000000000001" customHeight="1" x14ac:dyDescent="0.25">
      <c r="A111" s="26"/>
      <c r="B111" s="24"/>
    </row>
    <row r="112" spans="1:2" ht="20.100000000000001" customHeight="1" x14ac:dyDescent="0.25">
      <c r="A112" s="25"/>
      <c r="B112" s="23"/>
    </row>
    <row r="113" spans="1:3" x14ac:dyDescent="0.25">
      <c r="A113" s="26"/>
      <c r="B113" s="28"/>
      <c r="C113" s="28"/>
    </row>
    <row r="114" spans="1:3" x14ac:dyDescent="0.25">
      <c r="A114" s="26"/>
      <c r="B114" s="29"/>
      <c r="C114" s="29"/>
    </row>
    <row r="115" spans="1:3" x14ac:dyDescent="0.25">
      <c r="A115" s="25"/>
      <c r="B115" s="29"/>
      <c r="C115" s="29"/>
    </row>
    <row r="116" spans="1:3" x14ac:dyDescent="0.25">
      <c r="A116" s="26"/>
      <c r="B116" s="28"/>
      <c r="C116" s="28"/>
    </row>
    <row r="117" spans="1:3" x14ac:dyDescent="0.25">
      <c r="A117" s="26"/>
      <c r="B117" s="29"/>
      <c r="C117" s="29"/>
    </row>
    <row r="118" spans="1:3" x14ac:dyDescent="0.25">
      <c r="A118" s="25"/>
      <c r="B118" s="28"/>
      <c r="C118" s="28"/>
    </row>
    <row r="119" spans="1:3" x14ac:dyDescent="0.25">
      <c r="A119" s="26"/>
      <c r="B119" s="29"/>
      <c r="C119" s="29"/>
    </row>
    <row r="120" spans="1:3" x14ac:dyDescent="0.25">
      <c r="A120" s="26"/>
      <c r="B120" s="28"/>
      <c r="C120" s="28"/>
    </row>
    <row r="121" spans="1:3" x14ac:dyDescent="0.25">
      <c r="A121" s="25"/>
      <c r="B121" s="29"/>
      <c r="C121" s="29"/>
    </row>
    <row r="122" spans="1:3" x14ac:dyDescent="0.25">
      <c r="A122" s="26"/>
      <c r="B122" s="28"/>
      <c r="C122" s="28"/>
    </row>
    <row r="123" spans="1:3" x14ac:dyDescent="0.25">
      <c r="A123" s="26"/>
      <c r="B123" s="29"/>
      <c r="C123" s="29"/>
    </row>
    <row r="124" spans="1:3" x14ac:dyDescent="0.25">
      <c r="A124" s="25"/>
      <c r="B124" s="28"/>
      <c r="C124" s="28"/>
    </row>
    <row r="125" spans="1:3" x14ac:dyDescent="0.25">
      <c r="A125" s="26"/>
      <c r="B125" s="29"/>
      <c r="C125" s="29"/>
    </row>
    <row r="126" spans="1:3" x14ac:dyDescent="0.25">
      <c r="A126" s="26"/>
      <c r="B126" s="28"/>
      <c r="C126" s="28"/>
    </row>
    <row r="127" spans="1:3" x14ac:dyDescent="0.25">
      <c r="A127" s="25"/>
      <c r="B127" s="29"/>
      <c r="C127" s="29"/>
    </row>
    <row r="128" spans="1:3" x14ac:dyDescent="0.25">
      <c r="A128" s="26"/>
      <c r="B128" s="28"/>
      <c r="C128" s="28"/>
    </row>
    <row r="129" spans="1:3" x14ac:dyDescent="0.25">
      <c r="A129" s="26"/>
      <c r="B129" s="29"/>
      <c r="C129" s="29"/>
    </row>
    <row r="130" spans="1:3" x14ac:dyDescent="0.25">
      <c r="A130" s="25"/>
      <c r="B130" s="28"/>
      <c r="C130" s="28"/>
    </row>
    <row r="131" spans="1:3" x14ac:dyDescent="0.25">
      <c r="A131" s="26"/>
      <c r="B131" s="28"/>
      <c r="C131" s="28"/>
    </row>
    <row r="132" spans="1:3" x14ac:dyDescent="0.25">
      <c r="A132" s="26"/>
      <c r="B132" s="28"/>
      <c r="C132" s="28"/>
    </row>
    <row r="133" spans="1:3" x14ac:dyDescent="0.25">
      <c r="A133" s="25"/>
      <c r="B133" s="29"/>
      <c r="C133" s="29"/>
    </row>
    <row r="134" spans="1:3" x14ac:dyDescent="0.25">
      <c r="A134" s="26"/>
      <c r="B134" s="28"/>
      <c r="C13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</vt:lpstr>
      <vt:lpstr>personale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Giselda Perani</dc:creator>
  <cp:lastModifiedBy>Romana Tomasoni</cp:lastModifiedBy>
  <cp:lastPrinted>2021-08-25T08:55:33Z</cp:lastPrinted>
  <dcterms:created xsi:type="dcterms:W3CDTF">2019-11-06T10:33:05Z</dcterms:created>
  <dcterms:modified xsi:type="dcterms:W3CDTF">2021-08-25T08:55:36Z</dcterms:modified>
</cp:coreProperties>
</file>