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ATA TEMPORANEI\4-PERSONALE MASTROMARINI\AT Trasparente\"/>
    </mc:Choice>
  </mc:AlternateContent>
  <xr:revisionPtr revIDLastSave="0" documentId="13_ncr:1_{2ED2F92E-018A-4393-95CF-EBBE1BDAD96E}" xr6:coauthVersionLast="36" xr6:coauthVersionMax="36" xr10:uidLastSave="{00000000-0000-0000-0000-000000000000}"/>
  <bookViews>
    <workbookView xWindow="0" yWindow="0" windowWidth="28800" windowHeight="12105" xr2:uid="{07CBB0F8-5B6B-4BEC-AE7E-38A2D4D88B75}"/>
  </bookViews>
  <sheets>
    <sheet name="PA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23" i="1" l="1"/>
  <c r="G21" i="1"/>
  <c r="G18" i="1"/>
  <c r="G9" i="1"/>
  <c r="G16" i="1" l="1"/>
  <c r="G17" i="1"/>
  <c r="G19" i="1"/>
  <c r="G20" i="1"/>
  <c r="G22" i="1"/>
  <c r="G15" i="1"/>
  <c r="G7" i="1"/>
  <c r="G8" i="1"/>
  <c r="G6" i="1"/>
</calcChain>
</file>

<file path=xl/sharedStrings.xml><?xml version="1.0" encoding="utf-8"?>
<sst xmlns="http://schemas.openxmlformats.org/spreadsheetml/2006/main" count="50" uniqueCount="41">
  <si>
    <t>Avanzo di amministrazione presunto</t>
  </si>
  <si>
    <t>Finanziamenti dallo Stato</t>
  </si>
  <si>
    <t>   </t>
  </si>
  <si>
    <t>Didattica</t>
  </si>
  <si>
    <t>A.6.1</t>
  </si>
  <si>
    <t>BGIC883005-ISTITUTO COMPRENSIVO DI TRESCORE BALNEARIO- TABELLA SINTETICA AGGREGATA SEMPLIFICATA CON RAPPRESENTAZIONI GRAFICHE</t>
  </si>
  <si>
    <t>PROGRAMMAZIONE DEFINITIVA</t>
  </si>
  <si>
    <t>LIVELLO 1</t>
  </si>
  <si>
    <t>A.1</t>
  </si>
  <si>
    <t>A.2</t>
  </si>
  <si>
    <t>A.3</t>
  </si>
  <si>
    <t>A.5</t>
  </si>
  <si>
    <t>P.1</t>
  </si>
  <si>
    <t>P.2</t>
  </si>
  <si>
    <t>P.4</t>
  </si>
  <si>
    <t>P.5</t>
  </si>
  <si>
    <t>Tipologia liv. 1</t>
  </si>
  <si>
    <t>ENTRATE</t>
  </si>
  <si>
    <t>SPESE</t>
  </si>
  <si>
    <t>SOMME IMPEGNATE</t>
  </si>
  <si>
    <t>SOMME PAGATE</t>
  </si>
  <si>
    <t>SOMME RIMASTE DA PAGARE</t>
  </si>
  <si>
    <t>SOMME RISCOSSE</t>
  </si>
  <si>
    <t>RIMASTO DA RISCUOTERE</t>
  </si>
  <si>
    <t>SOMME ACCERTATE ACCERTATO</t>
  </si>
  <si>
    <t>Finanziamenti dell'Unione Europea</t>
  </si>
  <si>
    <t>Funzionamento generale e decoro della scuola</t>
  </si>
  <si>
    <t>Funzionamento Amministrativo</t>
  </si>
  <si>
    <t>Visite-viaggi e programmi di studio all'estero</t>
  </si>
  <si>
    <t>Orientamento-continuità e successo formativo</t>
  </si>
  <si>
    <t>Progetti in ambito scientifico tecnico e professionale</t>
  </si>
  <si>
    <t>Progetti in ambito umanistico e sociale</t>
  </si>
  <si>
    <t>Progetti per formazione e aggiornamento del personale</t>
  </si>
  <si>
    <t>Progetti per gare e concorsi</t>
  </si>
  <si>
    <t>Finanziamenti da Enti Locali o da altre Istituzioni pubbliche</t>
  </si>
  <si>
    <t>Contributi da privati</t>
  </si>
  <si>
    <t>Sponsor e utilizzo locali</t>
  </si>
  <si>
    <t>Altre entrate</t>
  </si>
  <si>
    <t>Consuntivo Entrate  2022</t>
  </si>
  <si>
    <t>Consuntivo spese 2022</t>
  </si>
  <si>
    <t>Rimborsi e restituzione 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</si>
</sst>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4" fontId="0" fillId="0" borderId="0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3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Entrate</a:t>
            </a:r>
            <a:r>
              <a:rPr lang="it-IT" b="1" baseline="0"/>
              <a:t> Consuntivo 2022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 2022'!$E$4</c:f>
              <c:strCache>
                <c:ptCount val="1"/>
                <c:pt idx="0">
                  <c:v>SOMME ACCERTATE ACCERTATO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2022'!$C$5:$D$12</c15:sqref>
                  </c15:fullRef>
                  <c15:levelRef>
                    <c15:sqref>'PA 2022'!$C$5:$C$12</c15:sqref>
                  </c15:levelRef>
                </c:ext>
              </c:extLst>
              <c:f>'PA 2022'!$C$5:$C$12</c:f>
              <c:strCache>
                <c:ptCount val="8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Rimborsi e restituzione somme</c:v>
                </c:pt>
                <c:pt idx="6">
                  <c:v>Sponsor e utilizzo locali</c:v>
                </c:pt>
                <c:pt idx="7">
                  <c:v>Altre entrate</c:v>
                </c:pt>
              </c:strCache>
            </c:strRef>
          </c:cat>
          <c:val>
            <c:numRef>
              <c:f>'PA 2022'!$E$5:$E$12</c:f>
              <c:numCache>
                <c:formatCode>#,##0.00\ "€"</c:formatCode>
                <c:ptCount val="8"/>
                <c:pt idx="0">
                  <c:v>0</c:v>
                </c:pt>
                <c:pt idx="1">
                  <c:v>108301</c:v>
                </c:pt>
                <c:pt idx="2">
                  <c:v>43465.72</c:v>
                </c:pt>
                <c:pt idx="3">
                  <c:v>68100</c:v>
                </c:pt>
                <c:pt idx="4">
                  <c:v>14127</c:v>
                </c:pt>
                <c:pt idx="5">
                  <c:v>1486.89</c:v>
                </c:pt>
                <c:pt idx="6">
                  <c:v>1200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69E-B95A-244F0173C930}"/>
            </c:ext>
          </c:extLst>
        </c:ser>
        <c:ser>
          <c:idx val="1"/>
          <c:order val="1"/>
          <c:tx>
            <c:strRef>
              <c:f>'PA 2022'!$G$4</c:f>
              <c:strCache>
                <c:ptCount val="1"/>
                <c:pt idx="0">
                  <c:v>RIMASTO DA RISCUOTERE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2022'!$C$5:$D$12</c15:sqref>
                  </c15:fullRef>
                  <c15:levelRef>
                    <c15:sqref>'PA 2022'!$C$5:$C$12</c15:sqref>
                  </c15:levelRef>
                </c:ext>
              </c:extLst>
              <c:f>'PA 2022'!$C$5:$C$12</c:f>
              <c:strCache>
                <c:ptCount val="8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Rimborsi e restituzione somme</c:v>
                </c:pt>
                <c:pt idx="6">
                  <c:v>Sponsor e utilizzo locali</c:v>
                </c:pt>
                <c:pt idx="7">
                  <c:v>Altre entrate</c:v>
                </c:pt>
              </c:strCache>
            </c:strRef>
          </c:cat>
          <c:val>
            <c:numRef>
              <c:f>'PA 2022'!$G$5:$G$12</c:f>
              <c:numCache>
                <c:formatCode>#,##0.00\ "€"</c:formatCode>
                <c:ptCount val="8"/>
                <c:pt idx="0">
                  <c:v>0</c:v>
                </c:pt>
                <c:pt idx="1">
                  <c:v>107301</c:v>
                </c:pt>
                <c:pt idx="2">
                  <c:v>3681.3099999999977</c:v>
                </c:pt>
                <c:pt idx="3">
                  <c:v>9600</c:v>
                </c:pt>
                <c:pt idx="4">
                  <c:v>0</c:v>
                </c:pt>
                <c:pt idx="5">
                  <c:v>1486.89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69E-B95A-244F0173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702095"/>
        <c:axId val="1606869231"/>
      </c:barChart>
      <c:catAx>
        <c:axId val="15087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6869231"/>
        <c:crosses val="autoZero"/>
        <c:auto val="1"/>
        <c:lblAlgn val="ctr"/>
        <c:lblOffset val="100"/>
        <c:noMultiLvlLbl val="0"/>
      </c:catAx>
      <c:valAx>
        <c:axId val="16068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7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Spese Consuntivo </a:t>
            </a:r>
            <a:r>
              <a:rPr lang="it-IT" b="1" baseline="0"/>
              <a:t>2022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'PA 2022'!$E$14</c:f>
              <c:strCache>
                <c:ptCount val="1"/>
                <c:pt idx="0">
                  <c:v>SOMME IMPEGNATE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2022'!$C$15:$C$23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2022'!$E$15:$E$23</c:f>
              <c:numCache>
                <c:formatCode>#,##0.00\ "€"</c:formatCode>
                <c:ptCount val="9"/>
                <c:pt idx="0">
                  <c:v>36381.57</c:v>
                </c:pt>
                <c:pt idx="1">
                  <c:v>15233.29</c:v>
                </c:pt>
                <c:pt idx="2">
                  <c:v>272262.51</c:v>
                </c:pt>
                <c:pt idx="3">
                  <c:v>9390.91</c:v>
                </c:pt>
                <c:pt idx="4">
                  <c:v>960</c:v>
                </c:pt>
                <c:pt idx="5">
                  <c:v>71.48</c:v>
                </c:pt>
                <c:pt idx="6">
                  <c:v>5864.4</c:v>
                </c:pt>
                <c:pt idx="7">
                  <c:v>6528.92</c:v>
                </c:pt>
                <c:pt idx="8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73D-BD71-286E022E8BC7}"/>
            </c:ext>
          </c:extLst>
        </c:ser>
        <c:ser>
          <c:idx val="2"/>
          <c:order val="2"/>
          <c:tx>
            <c:strRef>
              <c:f>'PA 2022'!$G$14</c:f>
              <c:strCache>
                <c:ptCount val="1"/>
                <c:pt idx="0">
                  <c:v>SOMME RIMASTE DA PAGARE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 2022'!$C$15:$C$23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2022'!$G$15:$G$23</c:f>
              <c:numCache>
                <c:formatCode>#,##0.00\ "€"</c:formatCode>
                <c:ptCount val="9"/>
                <c:pt idx="0">
                  <c:v>1968.5999999999985</c:v>
                </c:pt>
                <c:pt idx="1">
                  <c:v>2575.9000000000015</c:v>
                </c:pt>
                <c:pt idx="2">
                  <c:v>158012.45000000001</c:v>
                </c:pt>
                <c:pt idx="3">
                  <c:v>180</c:v>
                </c:pt>
                <c:pt idx="4">
                  <c:v>0</c:v>
                </c:pt>
                <c:pt idx="5">
                  <c:v>0</c:v>
                </c:pt>
                <c:pt idx="6">
                  <c:v>1153.4399999999996</c:v>
                </c:pt>
                <c:pt idx="7">
                  <c:v>280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73D-BD71-286E022E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4456479"/>
        <c:axId val="15032732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 2022'!$D$14</c15:sqref>
                        </c15:formulaRef>
                      </c:ext>
                    </c:extLst>
                    <c:strCache>
                      <c:ptCount val="1"/>
                      <c:pt idx="0">
                        <c:v>PROGRAMMAZIONE DEFINITIVA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 2022'!$C$15:$C$23</c15:sqref>
                        </c15:formulaRef>
                      </c:ext>
                    </c:extLst>
                    <c:strCache>
                      <c:ptCount val="9"/>
                      <c:pt idx="0">
                        <c:v>Funzionamento generale e decoro della scuola</c:v>
                      </c:pt>
                      <c:pt idx="1">
                        <c:v>Funzionamento Amministrativo</c:v>
                      </c:pt>
                      <c:pt idx="2">
                        <c:v>Didattica</c:v>
                      </c:pt>
                      <c:pt idx="3">
                        <c:v>Visite-viaggi e programmi di studio all'estero</c:v>
                      </c:pt>
                      <c:pt idx="4">
                        <c:v>Orientamento-continuità e successo formativo</c:v>
                      </c:pt>
                      <c:pt idx="5">
                        <c:v>Progetti in ambito scientifico tecnico e professionale</c:v>
                      </c:pt>
                      <c:pt idx="6">
                        <c:v>Progetti in ambito umanistico e sociale</c:v>
                      </c:pt>
                      <c:pt idx="7">
                        <c:v>Progetti per formazione e aggiornamento del personale</c:v>
                      </c:pt>
                      <c:pt idx="8">
                        <c:v>Progetti per gare e concorsi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 2022'!$D$15:$D$23</c15:sqref>
                        </c15:formulaRef>
                      </c:ext>
                    </c:extLst>
                    <c:numCache>
                      <c:formatCode>#,##0.00\ "€"</c:formatCode>
                      <c:ptCount val="9"/>
                      <c:pt idx="0">
                        <c:v>51101.68</c:v>
                      </c:pt>
                      <c:pt idx="1">
                        <c:v>19064.05</c:v>
                      </c:pt>
                      <c:pt idx="2">
                        <c:v>321660.57</c:v>
                      </c:pt>
                      <c:pt idx="3">
                        <c:v>20241.82</c:v>
                      </c:pt>
                      <c:pt idx="4">
                        <c:v>2036.18</c:v>
                      </c:pt>
                      <c:pt idx="5">
                        <c:v>3716.99</c:v>
                      </c:pt>
                      <c:pt idx="6">
                        <c:v>33948</c:v>
                      </c:pt>
                      <c:pt idx="7">
                        <c:v>8143.21</c:v>
                      </c:pt>
                      <c:pt idx="8">
                        <c:v>400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84-473D-BD71-286E022E8BC7}"/>
                  </c:ext>
                </c:extLst>
              </c15:ser>
            </c15:filteredBarSeries>
          </c:ext>
        </c:extLst>
      </c:barChart>
      <c:catAx>
        <c:axId val="1224456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3273295"/>
        <c:crosses val="autoZero"/>
        <c:auto val="1"/>
        <c:lblAlgn val="ctr"/>
        <c:lblOffset val="100"/>
        <c:noMultiLvlLbl val="0"/>
      </c:catAx>
      <c:valAx>
        <c:axId val="15032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445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</xdr:row>
      <xdr:rowOff>19050</xdr:rowOff>
    </xdr:from>
    <xdr:to>
      <xdr:col>20</xdr:col>
      <xdr:colOff>590550</xdr:colOff>
      <xdr:row>12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C2E8AD-B51D-4412-8133-84FA61C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242885</xdr:colOff>
      <xdr:row>13</xdr:row>
      <xdr:rowOff>38100</xdr:rowOff>
    </xdr:from>
    <xdr:to>
      <xdr:col>20</xdr:col>
      <xdr:colOff>561975</xdr:colOff>
      <xdr:row>23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EBB9B6-FBFF-4C46-BEA1-B548CC9A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2C0-9E26-4840-B8F3-5D4A92770677}">
  <dimension ref="A1:J23"/>
  <sheetViews>
    <sheetView tabSelected="1" topLeftCell="A5" workbookViewId="0">
      <selection activeCell="F24" sqref="F24"/>
    </sheetView>
  </sheetViews>
  <sheetFormatPr defaultRowHeight="15" x14ac:dyDescent="0.25"/>
  <cols>
    <col min="1" max="1" width="13" style="7" customWidth="1"/>
    <col min="2" max="2" width="4.140625" style="1" customWidth="1"/>
    <col min="3" max="3" width="28.7109375" style="1" customWidth="1"/>
    <col min="4" max="4" width="30.28515625" style="1" customWidth="1"/>
    <col min="5" max="5" width="24" style="1" customWidth="1"/>
    <col min="6" max="6" width="18.140625" style="1" customWidth="1"/>
    <col min="7" max="7" width="17.140625" style="1" customWidth="1"/>
    <col min="8" max="16384" width="9.140625" style="1"/>
  </cols>
  <sheetData>
    <row r="1" spans="1:10" ht="15.75" thickBot="1" x14ac:dyDescent="0.3">
      <c r="A1" s="31" t="s">
        <v>5</v>
      </c>
      <c r="B1" s="32"/>
      <c r="C1" s="32"/>
      <c r="D1" s="32"/>
      <c r="E1" s="32"/>
      <c r="F1" s="32"/>
      <c r="G1" s="33"/>
    </row>
    <row r="2" spans="1:10" ht="15.75" thickBot="1" x14ac:dyDescent="0.3">
      <c r="A2" s="2"/>
      <c r="B2" s="3"/>
      <c r="C2" s="3"/>
      <c r="D2" s="3"/>
      <c r="E2" s="3"/>
      <c r="F2" s="3"/>
      <c r="G2" s="4"/>
    </row>
    <row r="3" spans="1:10" x14ac:dyDescent="0.25">
      <c r="A3" s="28" t="s">
        <v>38</v>
      </c>
      <c r="B3" s="29"/>
      <c r="C3" s="29"/>
      <c r="D3" s="29"/>
      <c r="E3" s="29"/>
      <c r="F3" s="29"/>
      <c r="G3" s="30"/>
    </row>
    <row r="4" spans="1:10" s="23" customFormat="1" ht="30" x14ac:dyDescent="0.25">
      <c r="A4" s="21" t="s">
        <v>7</v>
      </c>
      <c r="B4" s="22"/>
      <c r="C4" s="5" t="s">
        <v>17</v>
      </c>
      <c r="D4" s="5" t="s">
        <v>6</v>
      </c>
      <c r="E4" s="22" t="s">
        <v>24</v>
      </c>
      <c r="F4" s="22" t="s">
        <v>22</v>
      </c>
      <c r="G4" s="6" t="s">
        <v>23</v>
      </c>
    </row>
    <row r="5" spans="1:10" ht="30" x14ac:dyDescent="0.25">
      <c r="A5" s="20">
        <v>1</v>
      </c>
      <c r="B5" s="10"/>
      <c r="C5" s="8" t="s">
        <v>0</v>
      </c>
      <c r="D5" s="11">
        <v>224496.87</v>
      </c>
      <c r="E5" s="11">
        <v>0</v>
      </c>
      <c r="F5" s="11">
        <v>0</v>
      </c>
      <c r="G5" s="13">
        <v>0</v>
      </c>
    </row>
    <row r="6" spans="1:10" ht="30" x14ac:dyDescent="0.25">
      <c r="A6" s="20">
        <v>2</v>
      </c>
      <c r="B6" s="10"/>
      <c r="C6" s="8" t="s">
        <v>25</v>
      </c>
      <c r="D6" s="11">
        <v>108301</v>
      </c>
      <c r="E6" s="11">
        <v>108301</v>
      </c>
      <c r="F6" s="11">
        <v>1000</v>
      </c>
      <c r="G6" s="13">
        <f>D6-F6</f>
        <v>107301</v>
      </c>
    </row>
    <row r="7" spans="1:10" x14ac:dyDescent="0.25">
      <c r="A7" s="20">
        <v>3</v>
      </c>
      <c r="B7" s="10"/>
      <c r="C7" s="8" t="s">
        <v>1</v>
      </c>
      <c r="D7" s="11">
        <v>43465.72</v>
      </c>
      <c r="E7" s="11">
        <v>43465.72</v>
      </c>
      <c r="F7" s="11">
        <v>39784.410000000003</v>
      </c>
      <c r="G7" s="13">
        <f t="shared" ref="G7:G8" si="0">D7-F7</f>
        <v>3681.3099999999977</v>
      </c>
    </row>
    <row r="8" spans="1:10" ht="30" x14ac:dyDescent="0.25">
      <c r="A8" s="20">
        <v>5</v>
      </c>
      <c r="B8" s="10"/>
      <c r="C8" s="8" t="s">
        <v>34</v>
      </c>
      <c r="D8" s="11">
        <v>68100</v>
      </c>
      <c r="E8" s="11">
        <v>68100</v>
      </c>
      <c r="F8" s="11">
        <v>58500</v>
      </c>
      <c r="G8" s="13">
        <f t="shared" si="0"/>
        <v>9600</v>
      </c>
    </row>
    <row r="9" spans="1:10" x14ac:dyDescent="0.25">
      <c r="A9" s="20">
        <v>6</v>
      </c>
      <c r="B9" s="10"/>
      <c r="C9" s="8" t="s">
        <v>35</v>
      </c>
      <c r="D9" s="11">
        <v>14127</v>
      </c>
      <c r="E9" s="11">
        <v>14127</v>
      </c>
      <c r="F9" s="11">
        <v>14127</v>
      </c>
      <c r="G9" s="13">
        <f>E9-F9</f>
        <v>0</v>
      </c>
    </row>
    <row r="10" spans="1:10" ht="30" x14ac:dyDescent="0.25">
      <c r="A10" s="20">
        <v>8</v>
      </c>
      <c r="B10" s="10"/>
      <c r="C10" s="8" t="s">
        <v>40</v>
      </c>
      <c r="D10" s="11">
        <v>1486.89</v>
      </c>
      <c r="E10" s="11">
        <v>1486.89</v>
      </c>
      <c r="F10" s="11">
        <v>0</v>
      </c>
      <c r="G10" s="13">
        <f>E10-F10</f>
        <v>1486.89</v>
      </c>
    </row>
    <row r="11" spans="1:10" x14ac:dyDescent="0.25">
      <c r="A11" s="20">
        <v>11</v>
      </c>
      <c r="B11" s="10"/>
      <c r="C11" s="8" t="s">
        <v>36</v>
      </c>
      <c r="D11" s="11">
        <v>1200</v>
      </c>
      <c r="E11" s="11">
        <v>1200</v>
      </c>
      <c r="F11" s="11">
        <v>1200</v>
      </c>
      <c r="G11" s="13">
        <f>E11-F11</f>
        <v>0</v>
      </c>
    </row>
    <row r="12" spans="1:10" ht="15.75" thickBot="1" x14ac:dyDescent="0.3">
      <c r="A12" s="20">
        <v>12</v>
      </c>
      <c r="B12" s="10"/>
      <c r="C12" s="8" t="s">
        <v>37</v>
      </c>
      <c r="D12" s="11">
        <v>0.01</v>
      </c>
      <c r="E12" s="11">
        <v>0.01</v>
      </c>
      <c r="F12" s="11">
        <v>0.01</v>
      </c>
      <c r="G12" s="13">
        <f>E12-F12</f>
        <v>0</v>
      </c>
    </row>
    <row r="13" spans="1:10" x14ac:dyDescent="0.25">
      <c r="A13" s="28" t="s">
        <v>39</v>
      </c>
      <c r="B13" s="29"/>
      <c r="C13" s="29"/>
      <c r="D13" s="29"/>
      <c r="E13" s="29"/>
      <c r="F13" s="29"/>
      <c r="G13" s="30"/>
    </row>
    <row r="14" spans="1:10" s="23" customFormat="1" ht="30" x14ac:dyDescent="0.25">
      <c r="A14" s="21" t="s">
        <v>16</v>
      </c>
      <c r="B14" s="22"/>
      <c r="C14" s="5" t="s">
        <v>18</v>
      </c>
      <c r="D14" s="5" t="s">
        <v>6</v>
      </c>
      <c r="E14" s="22" t="s">
        <v>19</v>
      </c>
      <c r="F14" s="22" t="s">
        <v>20</v>
      </c>
      <c r="G14" s="6" t="s">
        <v>21</v>
      </c>
    </row>
    <row r="15" spans="1:10" ht="30" x14ac:dyDescent="0.25">
      <c r="A15" s="16" t="s">
        <v>8</v>
      </c>
      <c r="B15" s="9"/>
      <c r="C15" s="9" t="s">
        <v>26</v>
      </c>
      <c r="D15" s="11">
        <v>51101.68</v>
      </c>
      <c r="E15" s="12">
        <v>36381.57</v>
      </c>
      <c r="F15" s="12">
        <v>34412.97</v>
      </c>
      <c r="G15" s="13">
        <f>E15-F15</f>
        <v>1968.5999999999985</v>
      </c>
      <c r="J15" s="1" t="s">
        <v>2</v>
      </c>
    </row>
    <row r="16" spans="1:10" ht="30" x14ac:dyDescent="0.25">
      <c r="A16" s="18" t="s">
        <v>9</v>
      </c>
      <c r="B16" s="17"/>
      <c r="C16" s="19" t="s">
        <v>27</v>
      </c>
      <c r="D16" s="11">
        <v>19064.05</v>
      </c>
      <c r="E16" s="12">
        <v>15233.29</v>
      </c>
      <c r="F16" s="12">
        <v>12657.39</v>
      </c>
      <c r="G16" s="13">
        <f t="shared" ref="G16:G23" si="1">E16-F16</f>
        <v>2575.9000000000015</v>
      </c>
      <c r="J16" s="1" t="s">
        <v>2</v>
      </c>
    </row>
    <row r="17" spans="1:10" x14ac:dyDescent="0.25">
      <c r="A17" s="18" t="s">
        <v>10</v>
      </c>
      <c r="B17" s="17"/>
      <c r="C17" s="19" t="s">
        <v>3</v>
      </c>
      <c r="D17" s="11">
        <v>321660.57</v>
      </c>
      <c r="E17" s="12">
        <v>272262.51</v>
      </c>
      <c r="F17" s="12">
        <v>114250.06</v>
      </c>
      <c r="G17" s="13">
        <f t="shared" si="1"/>
        <v>158012.45000000001</v>
      </c>
      <c r="J17" s="1" t="s">
        <v>2</v>
      </c>
    </row>
    <row r="18" spans="1:10" ht="30" x14ac:dyDescent="0.25">
      <c r="A18" s="18" t="s">
        <v>11</v>
      </c>
      <c r="B18" s="17"/>
      <c r="C18" s="19" t="s">
        <v>28</v>
      </c>
      <c r="D18" s="11">
        <v>20241.82</v>
      </c>
      <c r="E18" s="12">
        <v>9390.91</v>
      </c>
      <c r="F18" s="12">
        <v>9210.91</v>
      </c>
      <c r="G18" s="13">
        <f>E18-F18</f>
        <v>180</v>
      </c>
      <c r="J18" s="1" t="s">
        <v>2</v>
      </c>
    </row>
    <row r="19" spans="1:10" ht="30" x14ac:dyDescent="0.25">
      <c r="A19" s="18" t="s">
        <v>4</v>
      </c>
      <c r="B19" s="9"/>
      <c r="C19" s="19" t="s">
        <v>29</v>
      </c>
      <c r="D19" s="11">
        <v>2036.18</v>
      </c>
      <c r="E19" s="12">
        <v>960</v>
      </c>
      <c r="F19" s="12">
        <v>960</v>
      </c>
      <c r="G19" s="13">
        <f t="shared" si="1"/>
        <v>0</v>
      </c>
      <c r="J19" s="1" t="s">
        <v>2</v>
      </c>
    </row>
    <row r="20" spans="1:10" ht="45" customHeight="1" x14ac:dyDescent="0.25">
      <c r="A20" s="18" t="s">
        <v>12</v>
      </c>
      <c r="B20" s="17"/>
      <c r="C20" s="19" t="s">
        <v>30</v>
      </c>
      <c r="D20" s="11">
        <v>3716.99</v>
      </c>
      <c r="E20" s="12">
        <v>71.48</v>
      </c>
      <c r="F20" s="12">
        <v>71.48</v>
      </c>
      <c r="G20" s="13">
        <f t="shared" si="1"/>
        <v>0</v>
      </c>
      <c r="J20" s="1" t="s">
        <v>2</v>
      </c>
    </row>
    <row r="21" spans="1:10" ht="45" customHeight="1" x14ac:dyDescent="0.25">
      <c r="A21" s="18" t="s">
        <v>13</v>
      </c>
      <c r="B21" s="9"/>
      <c r="C21" s="19" t="s">
        <v>31</v>
      </c>
      <c r="D21" s="11">
        <v>33948</v>
      </c>
      <c r="E21" s="12">
        <v>5864.4</v>
      </c>
      <c r="F21" s="12">
        <v>4710.96</v>
      </c>
      <c r="G21" s="13">
        <f t="shared" si="1"/>
        <v>1153.4399999999996</v>
      </c>
      <c r="J21" s="1" t="s">
        <v>2</v>
      </c>
    </row>
    <row r="22" spans="1:10" ht="30" x14ac:dyDescent="0.25">
      <c r="A22" s="18" t="s">
        <v>14</v>
      </c>
      <c r="B22" s="9"/>
      <c r="C22" s="19" t="s">
        <v>32</v>
      </c>
      <c r="D22" s="11">
        <v>8143.21</v>
      </c>
      <c r="E22" s="12">
        <v>6528.92</v>
      </c>
      <c r="F22" s="12">
        <v>6248.92</v>
      </c>
      <c r="G22" s="13">
        <f t="shared" si="1"/>
        <v>280</v>
      </c>
      <c r="J22" s="1" t="s">
        <v>2</v>
      </c>
    </row>
    <row r="23" spans="1:10" ht="15.75" thickBot="1" x14ac:dyDescent="0.3">
      <c r="A23" s="24" t="s">
        <v>15</v>
      </c>
      <c r="B23" s="25"/>
      <c r="C23" s="26" t="s">
        <v>33</v>
      </c>
      <c r="D23" s="27">
        <v>400</v>
      </c>
      <c r="E23" s="14">
        <v>270</v>
      </c>
      <c r="F23" s="14">
        <v>270</v>
      </c>
      <c r="G23" s="15">
        <f t="shared" si="1"/>
        <v>0</v>
      </c>
      <c r="J23" s="1" t="s">
        <v>2</v>
      </c>
    </row>
  </sheetData>
  <mergeCells count="3">
    <mergeCell ref="A13:G13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Marco Montanucci</cp:lastModifiedBy>
  <dcterms:created xsi:type="dcterms:W3CDTF">2025-07-30T11:09:34Z</dcterms:created>
  <dcterms:modified xsi:type="dcterms:W3CDTF">2025-07-31T11:09:56Z</dcterms:modified>
</cp:coreProperties>
</file>