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09 ATA TEMPORANEI\6-PERSONALE 5-GOLIA\AMMINISTRAZIONE TRASPARENTE\COSTO DEL PERSONALE\COSTO DEL PERSONALE II TRIMESTRE 2026\"/>
    </mc:Choice>
  </mc:AlternateContent>
  <xr:revisionPtr revIDLastSave="0" documentId="13_ncr:1_{343D156F-7A4B-49E8-95F3-87AA27C4CECB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TABELLE_COSTO_DEL_PERSONALE all" sheetId="8" r:id="rId1"/>
  </sheets>
  <calcPr calcId="191029"/>
</workbook>
</file>

<file path=xl/calcChain.xml><?xml version="1.0" encoding="utf-8"?>
<calcChain xmlns="http://schemas.openxmlformats.org/spreadsheetml/2006/main">
  <c r="L14" i="8" l="1"/>
  <c r="K14" i="8"/>
  <c r="K9" i="8"/>
  <c r="J9" i="8"/>
  <c r="I9" i="8"/>
  <c r="L9" i="8" l="1"/>
  <c r="K13" i="8"/>
  <c r="J13" i="8"/>
  <c r="K12" i="8"/>
  <c r="J12" i="8"/>
  <c r="K8" i="8"/>
  <c r="J8" i="8"/>
  <c r="I8" i="8"/>
  <c r="I7" i="8"/>
  <c r="K7" i="8"/>
  <c r="J7" i="8"/>
  <c r="L13" i="8" l="1"/>
  <c r="L12" i="8"/>
  <c r="L15" i="8"/>
  <c r="L7" i="8"/>
  <c r="L8" i="8"/>
  <c r="L10" i="8" l="1"/>
  <c r="L16" i="8" s="1"/>
</calcChain>
</file>

<file path=xl/sharedStrings.xml><?xml version="1.0" encoding="utf-8"?>
<sst xmlns="http://schemas.openxmlformats.org/spreadsheetml/2006/main" count="39" uniqueCount="35">
  <si>
    <t>ATA</t>
  </si>
  <si>
    <t>DOCENTE</t>
  </si>
  <si>
    <t>SUPPLENZA BREVE</t>
  </si>
  <si>
    <t xml:space="preserve">COSTO COMPLESSIVO </t>
  </si>
  <si>
    <t>ISTITUTO COMPRENSIVO DI TRESCORE BALNEARIO -BGIC883005-Via Lorenzo Lotto, 15 Trescore Balneario 24069 (BG)</t>
  </si>
  <si>
    <t>Il Dirigente Scolastico</t>
  </si>
  <si>
    <t>Dott.ssa Raffaella Chiodini</t>
  </si>
  <si>
    <t>ANNUALE  AL 31 AGOSTO</t>
  </si>
  <si>
    <t>ANNUALE AL 30 GIUGNO</t>
  </si>
  <si>
    <t>AA</t>
  </si>
  <si>
    <t>EE</t>
  </si>
  <si>
    <t>MM</t>
  </si>
  <si>
    <t>S.T AA</t>
  </si>
  <si>
    <t>S.T EE</t>
  </si>
  <si>
    <t>S.T MM</t>
  </si>
  <si>
    <t>n°</t>
  </si>
  <si>
    <t>Infanzia</t>
  </si>
  <si>
    <t>Primaria</t>
  </si>
  <si>
    <t>Sec. 1°</t>
  </si>
  <si>
    <t>Costo Infanzia</t>
  </si>
  <si>
    <t>Costo Primaria</t>
  </si>
  <si>
    <t>Costo Secondaria</t>
  </si>
  <si>
    <t>CS</t>
  </si>
  <si>
    <t>COSTO DOCENTI</t>
  </si>
  <si>
    <t>TIPOLOGIA CONTRATTO</t>
  </si>
  <si>
    <t>COSTO PERSONALE ATA</t>
  </si>
  <si>
    <t>Stipendio annuale L.D</t>
  </si>
  <si>
    <t>S.T  Ata-AA</t>
  </si>
  <si>
    <t>S.T  Ata-Cs</t>
  </si>
  <si>
    <t>Costo ATA-AA</t>
  </si>
  <si>
    <t xml:space="preserve">Costo ATA-CS </t>
  </si>
  <si>
    <t>Costo complessivo</t>
  </si>
  <si>
    <t>COSTO PERSONALE A TEMPO NON INDETERMINATO</t>
  </si>
  <si>
    <t xml:space="preserve">f.To Digitalmente </t>
  </si>
  <si>
    <t>II TRIMESTRE- APRILE - MAGGIO - GIUGNO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</si>
</sst>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_-* #,##0.00\ [$€-410]_-;\-* #,##0.00\ [$€-410]_-;_-* &quot;-&quot;??\ [$€-410]_-;_-@_-"/>
  </numFmts>
  <fonts count="11" x14ac:knownFonts="1">
    <font>
      <sz val="11"/>
      <color indexed="8"/>
      <name val="Calibri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2"/>
      <color indexed="8"/>
      <name val="Calibri"/>
      <family val="2"/>
    </font>
    <font>
      <b/>
      <sz val="14"/>
      <color indexed="8"/>
      <name val="Calibri"/>
      <family val="2"/>
    </font>
    <font>
      <sz val="11"/>
      <color indexed="8"/>
      <name val="Calibri"/>
      <family val="2"/>
    </font>
    <font>
      <sz val="11"/>
      <color rgb="FF212529"/>
      <name val="Segoe UI"/>
      <family val="2"/>
    </font>
    <font>
      <sz val="11"/>
      <color rgb="FF000000"/>
      <name val="Arial"/>
      <family val="2"/>
    </font>
    <font>
      <b/>
      <sz val="11"/>
      <name val="Calibri"/>
      <family val="2"/>
    </font>
    <font>
      <b/>
      <sz val="14"/>
      <name val="Calibri"/>
      <family val="2"/>
    </font>
    <font>
      <i/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 applyFill="0" applyProtection="0"/>
    <xf numFmtId="44" fontId="5" fillId="0" borderId="0" applyFont="0" applyFill="0" applyBorder="0" applyAlignment="0" applyProtection="0"/>
  </cellStyleXfs>
  <cellXfs count="64">
    <xf numFmtId="0" fontId="0" fillId="0" borderId="0" xfId="0" applyFill="1" applyProtection="1"/>
    <xf numFmtId="0" fontId="0" fillId="3" borderId="0" xfId="0" applyFill="1" applyBorder="1" applyProtection="1"/>
    <xf numFmtId="0" fontId="0" fillId="0" borderId="0" xfId="0" applyFill="1" applyBorder="1" applyProtection="1"/>
    <xf numFmtId="0" fontId="1" fillId="0" borderId="0" xfId="0" applyFont="1" applyFill="1" applyBorder="1" applyProtection="1"/>
    <xf numFmtId="0" fontId="1" fillId="0" borderId="0" xfId="0" applyFont="1" applyFill="1" applyProtection="1"/>
    <xf numFmtId="0" fontId="2" fillId="3" borderId="0" xfId="0" applyFont="1" applyFill="1" applyBorder="1" applyProtection="1"/>
    <xf numFmtId="0" fontId="0" fillId="0" borderId="0" xfId="0" applyFill="1" applyAlignment="1" applyProtection="1">
      <alignment horizontal="center"/>
    </xf>
    <xf numFmtId="0" fontId="2" fillId="3" borderId="0" xfId="0" applyFont="1" applyFill="1" applyBorder="1" applyAlignment="1" applyProtection="1">
      <alignment horizontal="center"/>
    </xf>
    <xf numFmtId="2" fontId="0" fillId="0" borderId="0" xfId="0" applyNumberFormat="1" applyFill="1" applyBorder="1" applyAlignment="1" applyProtection="1">
      <alignment horizontal="center"/>
    </xf>
    <xf numFmtId="2" fontId="6" fillId="0" borderId="0" xfId="1" applyNumberFormat="1" applyFont="1" applyBorder="1" applyAlignment="1">
      <alignment horizontal="center"/>
    </xf>
    <xf numFmtId="2" fontId="1" fillId="0" borderId="0" xfId="0" applyNumberFormat="1" applyFont="1" applyFill="1" applyBorder="1" applyAlignment="1" applyProtection="1">
      <alignment horizontal="center"/>
    </xf>
    <xf numFmtId="1" fontId="0" fillId="0" borderId="0" xfId="0" applyNumberFormat="1" applyFill="1" applyBorder="1" applyAlignment="1" applyProtection="1">
      <alignment horizontal="center"/>
    </xf>
    <xf numFmtId="1" fontId="1" fillId="0" borderId="0" xfId="0" applyNumberFormat="1" applyFont="1" applyFill="1" applyBorder="1" applyAlignment="1" applyProtection="1">
      <alignment horizontal="center"/>
    </xf>
    <xf numFmtId="2" fontId="1" fillId="0" borderId="0" xfId="0" applyNumberFormat="1" applyFont="1" applyFill="1" applyBorder="1" applyProtection="1"/>
    <xf numFmtId="2" fontId="0" fillId="0" borderId="0" xfId="0" applyNumberFormat="1" applyFill="1" applyBorder="1" applyProtection="1"/>
    <xf numFmtId="0" fontId="3" fillId="2" borderId="6" xfId="0" applyFont="1" applyFill="1" applyBorder="1" applyProtection="1"/>
    <xf numFmtId="0" fontId="3" fillId="2" borderId="7" xfId="0" applyFont="1" applyFill="1" applyBorder="1" applyProtection="1"/>
    <xf numFmtId="0" fontId="3" fillId="2" borderId="8" xfId="0" applyFont="1" applyFill="1" applyBorder="1" applyProtection="1"/>
    <xf numFmtId="0" fontId="0" fillId="3" borderId="9" xfId="0" applyFill="1" applyBorder="1" applyProtection="1"/>
    <xf numFmtId="0" fontId="0" fillId="3" borderId="10" xfId="0" applyFill="1" applyBorder="1" applyProtection="1"/>
    <xf numFmtId="2" fontId="1" fillId="0" borderId="9" xfId="0" applyNumberFormat="1" applyFont="1" applyFill="1" applyBorder="1" applyProtection="1"/>
    <xf numFmtId="2" fontId="0" fillId="0" borderId="10" xfId="0" applyNumberFormat="1" applyFill="1" applyBorder="1" applyProtection="1"/>
    <xf numFmtId="0" fontId="0" fillId="0" borderId="9" xfId="0" applyFill="1" applyBorder="1" applyProtection="1"/>
    <xf numFmtId="0" fontId="0" fillId="3" borderId="11" xfId="0" applyFill="1" applyBorder="1" applyProtection="1"/>
    <xf numFmtId="0" fontId="0" fillId="3" borderId="12" xfId="0" applyFill="1" applyBorder="1" applyProtection="1"/>
    <xf numFmtId="164" fontId="0" fillId="3" borderId="13" xfId="0" applyNumberFormat="1" applyFill="1" applyBorder="1" applyProtection="1"/>
    <xf numFmtId="0" fontId="3" fillId="2" borderId="7" xfId="0" applyFont="1" applyFill="1" applyBorder="1" applyAlignment="1" applyProtection="1">
      <alignment horizontal="center"/>
    </xf>
    <xf numFmtId="0" fontId="2" fillId="3" borderId="9" xfId="0" applyFont="1" applyFill="1" applyBorder="1" applyProtection="1"/>
    <xf numFmtId="0" fontId="2" fillId="3" borderId="10" xfId="0" applyFont="1" applyFill="1" applyBorder="1" applyAlignment="1" applyProtection="1">
      <alignment horizontal="center"/>
    </xf>
    <xf numFmtId="2" fontId="7" fillId="0" borderId="10" xfId="1" applyNumberFormat="1" applyFont="1" applyBorder="1" applyAlignment="1">
      <alignment horizontal="center"/>
    </xf>
    <xf numFmtId="2" fontId="1" fillId="0" borderId="10" xfId="0" applyNumberFormat="1" applyFont="1" applyFill="1" applyBorder="1" applyAlignment="1" applyProtection="1">
      <alignment horizontal="center"/>
    </xf>
    <xf numFmtId="2" fontId="0" fillId="0" borderId="10" xfId="0" applyNumberFormat="1" applyFill="1" applyBorder="1" applyAlignment="1" applyProtection="1">
      <alignment horizontal="center"/>
    </xf>
    <xf numFmtId="0" fontId="2" fillId="3" borderId="6" xfId="0" applyFont="1" applyFill="1" applyBorder="1" applyProtection="1"/>
    <xf numFmtId="0" fontId="2" fillId="3" borderId="7" xfId="0" applyFont="1" applyFill="1" applyBorder="1" applyProtection="1"/>
    <xf numFmtId="0" fontId="2" fillId="3" borderId="7" xfId="0" applyFont="1" applyFill="1" applyBorder="1" applyAlignment="1" applyProtection="1">
      <alignment horizontal="center"/>
    </xf>
    <xf numFmtId="0" fontId="0" fillId="3" borderId="7" xfId="0" applyFill="1" applyBorder="1" applyProtection="1"/>
    <xf numFmtId="0" fontId="0" fillId="3" borderId="8" xfId="0" applyFill="1" applyBorder="1" applyProtection="1"/>
    <xf numFmtId="0" fontId="2" fillId="3" borderId="8" xfId="0" applyFont="1" applyFill="1" applyBorder="1" applyAlignment="1" applyProtection="1">
      <alignment horizontal="center"/>
    </xf>
    <xf numFmtId="1" fontId="2" fillId="0" borderId="9" xfId="0" applyNumberFormat="1" applyFont="1" applyFill="1" applyBorder="1" applyAlignment="1" applyProtection="1">
      <alignment horizontal="center"/>
    </xf>
    <xf numFmtId="0" fontId="2" fillId="0" borderId="9" xfId="0" applyFont="1" applyFill="1" applyBorder="1" applyAlignment="1" applyProtection="1">
      <alignment horizontal="center"/>
    </xf>
    <xf numFmtId="2" fontId="6" fillId="0" borderId="0" xfId="0" applyNumberFormat="1" applyFont="1" applyBorder="1" applyAlignment="1">
      <alignment horizontal="center"/>
    </xf>
    <xf numFmtId="2" fontId="0" fillId="3" borderId="11" xfId="0" applyNumberFormat="1" applyFill="1" applyBorder="1" applyProtection="1"/>
    <xf numFmtId="2" fontId="0" fillId="3" borderId="12" xfId="0" applyNumberFormat="1" applyFill="1" applyBorder="1" applyAlignment="1" applyProtection="1">
      <alignment horizontal="center"/>
    </xf>
    <xf numFmtId="2" fontId="0" fillId="3" borderId="13" xfId="0" applyNumberFormat="1" applyFill="1" applyBorder="1" applyAlignment="1" applyProtection="1">
      <alignment horizontal="center"/>
    </xf>
    <xf numFmtId="0" fontId="0" fillId="2" borderId="3" xfId="0" applyFill="1" applyBorder="1" applyProtection="1"/>
    <xf numFmtId="0" fontId="0" fillId="2" borderId="4" xfId="0" applyFill="1" applyBorder="1" applyProtection="1"/>
    <xf numFmtId="0" fontId="0" fillId="2" borderId="4" xfId="0" applyFill="1" applyBorder="1" applyAlignment="1" applyProtection="1">
      <alignment horizontal="center"/>
    </xf>
    <xf numFmtId="0" fontId="2" fillId="3" borderId="12" xfId="0" applyFont="1" applyFill="1" applyBorder="1" applyProtection="1"/>
    <xf numFmtId="0" fontId="0" fillId="3" borderId="7" xfId="0" applyFill="1" applyBorder="1" applyAlignment="1" applyProtection="1">
      <alignment horizontal="center"/>
    </xf>
    <xf numFmtId="2" fontId="6" fillId="0" borderId="10" xfId="1" applyNumberFormat="1" applyFont="1" applyBorder="1" applyAlignment="1">
      <alignment horizontal="center"/>
    </xf>
    <xf numFmtId="2" fontId="6" fillId="0" borderId="10" xfId="0" applyNumberFormat="1" applyFont="1" applyBorder="1" applyAlignment="1">
      <alignment horizontal="center"/>
    </xf>
    <xf numFmtId="0" fontId="9" fillId="2" borderId="4" xfId="0" applyFont="1" applyFill="1" applyBorder="1" applyAlignment="1" applyProtection="1">
      <alignment horizontal="right"/>
    </xf>
    <xf numFmtId="164" fontId="9" fillId="2" borderId="5" xfId="0" applyNumberFormat="1" applyFont="1" applyFill="1" applyBorder="1" applyProtection="1"/>
    <xf numFmtId="0" fontId="3" fillId="2" borderId="7" xfId="0" applyFont="1" applyFill="1" applyBorder="1" applyAlignment="1" applyProtection="1">
      <alignment horizontal="center"/>
    </xf>
    <xf numFmtId="0" fontId="3" fillId="2" borderId="8" xfId="0" applyFont="1" applyFill="1" applyBorder="1" applyAlignment="1" applyProtection="1">
      <alignment horizontal="center"/>
    </xf>
    <xf numFmtId="0" fontId="8" fillId="3" borderId="3" xfId="0" applyFont="1" applyFill="1" applyBorder="1" applyAlignment="1" applyProtection="1">
      <alignment horizontal="center"/>
    </xf>
    <xf numFmtId="0" fontId="8" fillId="3" borderId="4" xfId="0" applyFont="1" applyFill="1" applyBorder="1" applyAlignment="1" applyProtection="1">
      <alignment horizontal="center"/>
    </xf>
    <xf numFmtId="0" fontId="8" fillId="3" borderId="5" xfId="0" applyFont="1" applyFill="1" applyBorder="1" applyAlignment="1" applyProtection="1">
      <alignment horizontal="center"/>
    </xf>
    <xf numFmtId="0" fontId="10" fillId="0" borderId="3" xfId="0" applyFont="1" applyFill="1" applyBorder="1" applyAlignment="1" applyProtection="1">
      <alignment horizontal="center"/>
    </xf>
    <xf numFmtId="0" fontId="10" fillId="0" borderId="4" xfId="0" applyFont="1" applyFill="1" applyBorder="1" applyAlignment="1" applyProtection="1">
      <alignment horizontal="center"/>
    </xf>
    <xf numFmtId="0" fontId="10" fillId="0" borderId="5" xfId="0" applyFont="1" applyFill="1" applyBorder="1" applyAlignment="1" applyProtection="1">
      <alignment horizontal="center"/>
    </xf>
    <xf numFmtId="0" fontId="4" fillId="2" borderId="1" xfId="0" applyFont="1" applyFill="1" applyBorder="1" applyAlignment="1" applyProtection="1">
      <alignment horizontal="center"/>
    </xf>
    <xf numFmtId="0" fontId="4" fillId="2" borderId="0" xfId="0" applyFont="1" applyFill="1" applyBorder="1" applyAlignment="1" applyProtection="1">
      <alignment horizontal="center"/>
    </xf>
    <xf numFmtId="0" fontId="4" fillId="2" borderId="2" xfId="0" applyFont="1" applyFill="1" applyBorder="1" applyAlignment="1" applyProtection="1">
      <alignment horizont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0"/>
  <sheetViews>
    <sheetView tabSelected="1" workbookViewId="0">
      <selection activeCell="J25" sqref="J25"/>
    </sheetView>
  </sheetViews>
  <sheetFormatPr defaultRowHeight="15" x14ac:dyDescent="0.25"/>
  <cols>
    <col min="1" max="1" width="9.140625" customWidth="1"/>
    <col min="2" max="2" width="27.5703125" customWidth="1"/>
    <col min="3" max="3" width="9.140625" style="6" customWidth="1"/>
    <col min="4" max="4" width="13" style="6" customWidth="1"/>
    <col min="5" max="5" width="9.140625" style="6" customWidth="1"/>
    <col min="6" max="6" width="12" style="6" customWidth="1"/>
    <col min="7" max="7" width="15.5703125" style="6" customWidth="1"/>
    <col min="8" max="8" width="16" style="6" customWidth="1"/>
    <col min="9" max="9" width="26.7109375" customWidth="1"/>
    <col min="10" max="10" width="29.140625" customWidth="1"/>
    <col min="11" max="11" width="26.7109375" customWidth="1"/>
    <col min="12" max="12" width="28.140625" customWidth="1"/>
  </cols>
  <sheetData>
    <row r="1" spans="1:12" ht="15.75" thickBot="1" x14ac:dyDescent="0.3"/>
    <row r="2" spans="1:12" ht="15.75" thickBot="1" x14ac:dyDescent="0.3">
      <c r="A2" s="55" t="s">
        <v>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7"/>
    </row>
    <row r="3" spans="1:12" ht="15.75" thickBot="1" x14ac:dyDescent="0.3">
      <c r="A3" s="58" t="s">
        <v>32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60"/>
    </row>
    <row r="4" spans="1:12" ht="19.5" thickBot="1" x14ac:dyDescent="0.35">
      <c r="A4" s="61" t="s">
        <v>34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3"/>
    </row>
    <row r="5" spans="1:12" ht="15.75" x14ac:dyDescent="0.25">
      <c r="A5" s="15" t="s">
        <v>15</v>
      </c>
      <c r="B5" s="16"/>
      <c r="C5" s="26" t="s">
        <v>16</v>
      </c>
      <c r="D5" s="26" t="s">
        <v>17</v>
      </c>
      <c r="E5" s="26" t="s">
        <v>18</v>
      </c>
      <c r="F5" s="53" t="s">
        <v>26</v>
      </c>
      <c r="G5" s="53"/>
      <c r="H5" s="54"/>
      <c r="I5" s="15" t="s">
        <v>19</v>
      </c>
      <c r="J5" s="16" t="s">
        <v>20</v>
      </c>
      <c r="K5" s="16" t="s">
        <v>21</v>
      </c>
      <c r="L5" s="17" t="s">
        <v>3</v>
      </c>
    </row>
    <row r="6" spans="1:12" x14ac:dyDescent="0.25">
      <c r="A6" s="27" t="s">
        <v>1</v>
      </c>
      <c r="B6" s="5" t="s">
        <v>24</v>
      </c>
      <c r="C6" s="7" t="s">
        <v>9</v>
      </c>
      <c r="D6" s="7" t="s">
        <v>10</v>
      </c>
      <c r="E6" s="7" t="s">
        <v>11</v>
      </c>
      <c r="F6" s="7" t="s">
        <v>12</v>
      </c>
      <c r="G6" s="7" t="s">
        <v>13</v>
      </c>
      <c r="H6" s="28" t="s">
        <v>14</v>
      </c>
      <c r="I6" s="18"/>
      <c r="J6" s="1"/>
      <c r="K6" s="1"/>
      <c r="L6" s="19"/>
    </row>
    <row r="7" spans="1:12" ht="16.5" x14ac:dyDescent="0.3">
      <c r="A7" s="38">
        <v>13</v>
      </c>
      <c r="B7" s="3" t="s">
        <v>7</v>
      </c>
      <c r="C7" s="11">
        <v>0</v>
      </c>
      <c r="D7" s="11">
        <v>0</v>
      </c>
      <c r="E7" s="11">
        <v>0</v>
      </c>
      <c r="F7" s="9">
        <v>22857.29</v>
      </c>
      <c r="G7" s="9">
        <v>22857.29</v>
      </c>
      <c r="H7" s="29">
        <v>24741.040000000001</v>
      </c>
      <c r="I7" s="20">
        <f>(C7*F7)/4</f>
        <v>0</v>
      </c>
      <c r="J7" s="13">
        <f>(D7*G7)/4</f>
        <v>0</v>
      </c>
      <c r="K7" s="13">
        <f>(E7*H7)/4</f>
        <v>0</v>
      </c>
      <c r="L7" s="21">
        <f>SUM(I7:K7)</f>
        <v>0</v>
      </c>
    </row>
    <row r="8" spans="1:12" x14ac:dyDescent="0.25">
      <c r="A8" s="38">
        <v>36</v>
      </c>
      <c r="B8" s="3" t="s">
        <v>8</v>
      </c>
      <c r="C8" s="12">
        <v>0</v>
      </c>
      <c r="D8" s="12">
        <v>0</v>
      </c>
      <c r="E8" s="12">
        <v>0</v>
      </c>
      <c r="F8" s="10">
        <v>17142.75</v>
      </c>
      <c r="G8" s="10">
        <v>17142.75</v>
      </c>
      <c r="H8" s="30">
        <v>18555.78</v>
      </c>
      <c r="I8" s="20">
        <f t="shared" ref="I8:K9" si="0">(C8*F8)/3</f>
        <v>0</v>
      </c>
      <c r="J8" s="13">
        <f t="shared" si="0"/>
        <v>0</v>
      </c>
      <c r="K8" s="13">
        <f t="shared" si="0"/>
        <v>0</v>
      </c>
      <c r="L8" s="21">
        <f t="shared" ref="L8" si="1">SUM(I8:K8)</f>
        <v>0</v>
      </c>
    </row>
    <row r="9" spans="1:12" x14ac:dyDescent="0.25">
      <c r="A9" s="38">
        <v>10</v>
      </c>
      <c r="B9" s="2" t="s">
        <v>2</v>
      </c>
      <c r="C9" s="11">
        <v>0</v>
      </c>
      <c r="D9" s="11">
        <v>6</v>
      </c>
      <c r="E9" s="11">
        <v>2</v>
      </c>
      <c r="F9" s="11">
        <v>9080.2900000000009</v>
      </c>
      <c r="G9" s="8">
        <v>7500</v>
      </c>
      <c r="H9" s="31">
        <v>8879.66</v>
      </c>
      <c r="I9" s="22">
        <f t="shared" si="0"/>
        <v>0</v>
      </c>
      <c r="J9" s="2">
        <f t="shared" si="0"/>
        <v>15000</v>
      </c>
      <c r="K9" s="2">
        <f t="shared" si="0"/>
        <v>5919.7733333333335</v>
      </c>
      <c r="L9" s="21">
        <f>SUM(I9:K9)</f>
        <v>20919.773333333334</v>
      </c>
    </row>
    <row r="10" spans="1:12" ht="15.75" thickBot="1" x14ac:dyDescent="0.3">
      <c r="A10" s="41"/>
      <c r="C10" s="42"/>
      <c r="D10" s="42"/>
      <c r="E10" s="42"/>
      <c r="F10" s="42"/>
      <c r="G10" s="42"/>
      <c r="H10" s="43"/>
      <c r="I10" s="23"/>
      <c r="J10" s="24"/>
      <c r="K10" s="47" t="s">
        <v>23</v>
      </c>
      <c r="L10" s="25">
        <f>L7+L8+L9</f>
        <v>20919.773333333334</v>
      </c>
    </row>
    <row r="11" spans="1:12" ht="15.75" x14ac:dyDescent="0.25">
      <c r="A11" s="32" t="s">
        <v>0</v>
      </c>
      <c r="B11" s="33"/>
      <c r="C11" s="34" t="s">
        <v>9</v>
      </c>
      <c r="D11" s="34" t="s">
        <v>22</v>
      </c>
      <c r="E11" s="34"/>
      <c r="F11" s="48"/>
      <c r="G11" s="34" t="s">
        <v>27</v>
      </c>
      <c r="H11" s="37" t="s">
        <v>28</v>
      </c>
      <c r="I11" s="35"/>
      <c r="J11" s="16" t="s">
        <v>29</v>
      </c>
      <c r="K11" s="16" t="s">
        <v>30</v>
      </c>
      <c r="L11" s="36"/>
    </row>
    <row r="12" spans="1:12" ht="16.5" x14ac:dyDescent="0.3">
      <c r="A12" s="39">
        <v>18</v>
      </c>
      <c r="B12" s="3" t="s">
        <v>7</v>
      </c>
      <c r="C12" s="11">
        <v>0</v>
      </c>
      <c r="D12" s="11">
        <v>0</v>
      </c>
      <c r="E12" s="8"/>
      <c r="F12" s="8"/>
      <c r="G12" s="9">
        <v>19838.169999999998</v>
      </c>
      <c r="H12" s="49">
        <v>17796.740000000002</v>
      </c>
      <c r="I12" s="13"/>
      <c r="J12" s="13">
        <f>(C12*G12)/4</f>
        <v>0</v>
      </c>
      <c r="K12" s="13">
        <f>(D12*H12)/4</f>
        <v>0</v>
      </c>
      <c r="L12" s="21">
        <f>J12+K12</f>
        <v>0</v>
      </c>
    </row>
    <row r="13" spans="1:12" ht="16.5" x14ac:dyDescent="0.3">
      <c r="A13" s="39">
        <v>3</v>
      </c>
      <c r="B13" s="3" t="s">
        <v>8</v>
      </c>
      <c r="C13" s="12">
        <v>0</v>
      </c>
      <c r="D13" s="12">
        <v>0</v>
      </c>
      <c r="E13" s="10"/>
      <c r="F13" s="10"/>
      <c r="G13" s="40">
        <v>14878.62</v>
      </c>
      <c r="H13" s="50">
        <v>13347.55</v>
      </c>
      <c r="I13" s="13"/>
      <c r="J13" s="13">
        <f>(C13*G13)/4</f>
        <v>0</v>
      </c>
      <c r="K13" s="13">
        <f>(D13*H13)/4</f>
        <v>0</v>
      </c>
      <c r="L13" s="21">
        <f>J13+K13</f>
        <v>0</v>
      </c>
    </row>
    <row r="14" spans="1:12" ht="16.5" x14ac:dyDescent="0.3">
      <c r="A14" s="39">
        <v>1</v>
      </c>
      <c r="B14" s="2" t="s">
        <v>2</v>
      </c>
      <c r="C14" s="11">
        <v>0</v>
      </c>
      <c r="D14" s="11">
        <v>2</v>
      </c>
      <c r="E14" s="11"/>
      <c r="F14" s="11"/>
      <c r="G14" s="8"/>
      <c r="H14" s="50">
        <v>2535.4299999999998</v>
      </c>
      <c r="I14" s="14"/>
      <c r="J14" s="14"/>
      <c r="K14" s="14">
        <f>(D14*H14)/3</f>
        <v>1690.2866666666666</v>
      </c>
      <c r="L14" s="21">
        <f>SUM(J14:K14)</f>
        <v>1690.2866666666666</v>
      </c>
    </row>
    <row r="15" spans="1:12" ht="15.75" thickBot="1" x14ac:dyDescent="0.3">
      <c r="A15" s="23"/>
      <c r="B15" s="24"/>
      <c r="C15" s="42"/>
      <c r="D15" s="42"/>
      <c r="E15" s="42"/>
      <c r="F15" s="42"/>
      <c r="G15" s="42"/>
      <c r="H15" s="43"/>
      <c r="I15" s="24"/>
      <c r="J15" s="24"/>
      <c r="K15" s="47" t="s">
        <v>25</v>
      </c>
      <c r="L15" s="25">
        <f>SUM(L12:L14)</f>
        <v>1690.2866666666666</v>
      </c>
    </row>
    <row r="16" spans="1:12" ht="19.5" thickBot="1" x14ac:dyDescent="0.35">
      <c r="A16" s="44"/>
      <c r="B16" s="45"/>
      <c r="C16" s="46"/>
      <c r="D16" s="46"/>
      <c r="E16" s="46"/>
      <c r="F16" s="46"/>
      <c r="G16" s="46"/>
      <c r="H16" s="46"/>
      <c r="I16" s="45"/>
      <c r="J16" s="45"/>
      <c r="K16" s="51" t="s">
        <v>31</v>
      </c>
      <c r="L16" s="52">
        <f>L10+L15</f>
        <v>22610.06</v>
      </c>
    </row>
    <row r="18" spans="2:2" x14ac:dyDescent="0.25">
      <c r="B18" s="4" t="s">
        <v>33</v>
      </c>
    </row>
    <row r="19" spans="2:2" x14ac:dyDescent="0.25">
      <c r="B19" s="4" t="s">
        <v>5</v>
      </c>
    </row>
    <row r="20" spans="2:2" x14ac:dyDescent="0.25">
      <c r="B20" s="4" t="s">
        <v>6</v>
      </c>
    </row>
  </sheetData>
  <mergeCells count="4">
    <mergeCell ref="F5:H5"/>
    <mergeCell ref="A2:L2"/>
    <mergeCell ref="A3:L3"/>
    <mergeCell ref="A4:L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TABELLE_COSTO_DEL_PERSONALE all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Utente09</cp:lastModifiedBy>
  <cp:lastPrinted>2026-02-10T11:24:51Z</cp:lastPrinted>
  <dcterms:created xsi:type="dcterms:W3CDTF">2025-11-10T09:57:35Z</dcterms:created>
  <dcterms:modified xsi:type="dcterms:W3CDTF">2026-07-08T08:26:11Z</dcterms:modified>
</cp:coreProperties>
</file>