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lient4.IC7\Desktop\ANNA\ANNA\PIANO ANNUALE FLUSSI FINANZIARI DI CASSA\PIANO ANNUALE FLUSSI FINANZIARI DI CASSA\II TRIMESTRE\"/>
    </mc:Choice>
  </mc:AlternateContent>
  <xr:revisionPtr revIDLastSave="0" documentId="13_ncr:1_{B520A393-E866-4842-A30A-A1E0ECA8A5A7}" xr6:coauthVersionLast="36" xr6:coauthVersionMax="36" xr10:uidLastSave="{00000000-0000-0000-0000-000000000000}"/>
  <bookViews>
    <workbookView xWindow="0" yWindow="0" windowWidth="23040" windowHeight="8430" xr2:uid="{00000000-000D-0000-FFFF-FFFF00000000}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91029"/>
</workbook>
</file>

<file path=xl/calcChain.xml><?xml version="1.0" encoding="utf-8"?>
<calcChain xmlns="http://schemas.openxmlformats.org/spreadsheetml/2006/main"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D74" i="15" s="1"/>
  <c r="F63" i="15"/>
  <c r="E63" i="15"/>
  <c r="D63" i="15"/>
  <c r="F57" i="15"/>
  <c r="E57" i="15"/>
  <c r="E48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s="1"/>
  <c r="C79" i="15" s="1"/>
  <c r="F77" i="15" l="1"/>
  <c r="F79" i="15" s="1"/>
  <c r="E77" i="15"/>
  <c r="E79" i="15" s="1"/>
</calcChain>
</file>

<file path=xl/sharedStrings.xml><?xml version="1.0" encoding="utf-8"?>
<sst xmlns="http://schemas.openxmlformats.org/spreadsheetml/2006/main" count="47438" uniqueCount="7205">
  <si>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</si>
  <si>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</si>
  <si>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</si>
  <si>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</si>
  <si>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</si>
  <si>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</si>
  <si>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</si>
  <si>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</si>
  <si>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</si>
  <si>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</si>
  <si>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</si>
  <si>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</si>
  <si>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</si>
  <si>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</si>
  <si>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</si>
  <si>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</si>
  <si>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</si>
  <si>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</si>
  <si>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</si>
  <si>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</si>
  <si>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</si>
  <si>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</si>
  <si>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</si>
  <si>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</si>
  <si>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</si>
  <si>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</si>
  <si>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</si>
  <si>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</si>
  <si>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</si>
  <si>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</si>
  <si>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</si>
  <si>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</si>
  <si>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</si>
  <si>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</si>
  <si>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</si>
  <si>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</si>
  <si>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</si>
  <si>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</si>
  <si>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</si>
  <si>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</si>
  <si>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</si>
  <si>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</si>
  <si>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</si>
  <si>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</si>
  <si>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</si>
  <si>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</si>
  <si>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</si>
  <si>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</si>
  <si>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</si>
  <si>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</si>
  <si>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</si>
  <si>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</si>
  <si>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</si>
  <si>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</si>
  <si>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</si>
  <si>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</si>
  <si>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</si>
  <si>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</si>
  <si>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</si>
  <si>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</si>
  <si>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</si>
  <si>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</si>
  <si>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</si>
  <si>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</si>
  <si>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</si>
  <si>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</si>
  <si>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</si>
  <si>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</si>
  <si>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</si>
  <si>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</si>
  <si>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</si>
  <si>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</si>
  <si>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</si>
  <si>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</si>
  <si>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</si>
  <si>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</si>
  <si>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</si>
  <si>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</si>
  <si>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</si>
  <si>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</si>
  <si>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</si>
  <si>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</si>
  <si>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</si>
  <si>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</si>
  <si>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</si>
  <si>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</si>
  <si>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</si>
  <si>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</si>
  <si>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</si>
  <si>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</si>
  <si>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</si>
  <si>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</si>
  <si>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</si>
  <si>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</si>
  <si>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</si>
  <si>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</si>
  <si>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</si>
  <si>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</si>
  <si>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</si>
  <si>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</si>
  <si>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</si>
  <si>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</si>
  <si>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</si>
  <si>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</si>
  <si>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</si>
  <si>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</si>
  <si>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</si>
  <si>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</si>
  <si>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</si>
  <si>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</si>
  <si>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</si>
  <si>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</si>
  <si>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</si>
  <si>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</si>
  <si>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</si>
  <si>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</si>
  <si>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</si>
  <si>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</si>
  <si>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</si>
  <si>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</si>
  <si>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</si>
  <si>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</si>
  <si>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</si>
  <si>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</si>
  <si>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</si>
  <si>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</si>
  <si>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</si>
  <si>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</si>
  <si>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</si>
  <si>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</si>
  <si>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</si>
  <si>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</si>
  <si>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</si>
  <si>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</si>
  <si>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</si>
  <si>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</si>
  <si>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</si>
  <si>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</si>
  <si>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</si>
  <si>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</si>
  <si>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</si>
  <si>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</si>
  <si>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</si>
  <si>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</si>
  <si>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</si>
  <si>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</si>
  <si>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</si>
  <si>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</si>
  <si>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</si>
  <si>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</si>
  <si>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</si>
  <si>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</si>
  <si>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</si>
  <si>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</si>
  <si>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</si>
  <si>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</si>
  <si>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</si>
  <si>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</si>
  <si>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</si>
  <si>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</si>
  <si>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</si>
  <si>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</si>
  <si>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</si>
  <si>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</si>
  <si>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</si>
  <si>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</si>
  <si>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</si>
  <si>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</si>
  <si>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</si>
  <si>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</si>
  <si>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</si>
  <si>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</si>
  <si>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</si>
  <si>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</si>
  <si>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</si>
  <si>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</si>
  <si>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</si>
  <si>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</si>
  <si>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</si>
  <si>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</si>
  <si>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</si>
  <si>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</si>
  <si>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</si>
  <si>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</si>
  <si>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</si>
  <si>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</si>
  <si>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</si>
  <si>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</si>
  <si>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</si>
  <si>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</si>
  <si>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</si>
  <si>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</si>
  <si>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</si>
  <si>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</si>
  <si>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</si>
  <si>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</si>
  <si>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</si>
  <si>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</si>
  <si>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</si>
  <si>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</si>
  <si>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</si>
  <si>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</si>
  <si>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</si>
  <si>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</si>
  <si>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</si>
  <si>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</si>
  <si>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</si>
  <si>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</si>
  <si>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</si>
  <si>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</si>
  <si>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</si>
  <si>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</si>
  <si>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</si>
  <si>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</si>
  <si>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</si>
  <si>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</si>
  <si>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</si>
  <si>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</si>
  <si>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</si>
  <si>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</si>
  <si>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</si>
  <si>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</si>
  <si>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</si>
  <si>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</si>
  <si>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</si>
  <si>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</si>
  <si>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</si>
  <si>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</si>
  <si>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</si>
  <si>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</si>
  <si>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</si>
  <si>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</si>
  <si>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</si>
  <si>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</si>
  <si>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</si>
  <si>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</si>
  <si>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</si>
  <si>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</si>
  <si>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</si>
  <si>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</si>
  <si>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</si>
  <si>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</si>
  <si>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</si>
  <si>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</si>
  <si>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</si>
  <si>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</si>
  <si>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</si>
  <si>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</si>
  <si>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</si>
  <si>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</si>
  <si>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</si>
  <si>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</si>
  <si>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</si>
  <si>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</si>
  <si>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</si>
  <si>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</si>
  <si>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</si>
  <si>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</si>
  <si>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</si>
  <si>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</si>
  <si>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</si>
  <si>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</si>
  <si>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</si>
  <si>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</si>
  <si>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</si>
  <si>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</si>
  <si>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</si>
  <si>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</si>
  <si>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</si>
  <si>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</si>
  <si>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</si>
  <si>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</si>
  <si>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</si>
  <si>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</si>
  <si>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</si>
  <si>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</si>
  <si>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</si>
  <si>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</si>
  <si>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</si>
  <si>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</si>
  <si>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</si>
  <si>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</si>
  <si>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</si>
  <si>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</si>
  <si>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</si>
  <si>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</si>
  <si>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</si>
  <si>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</si>
  <si>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</si>
  <si>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</si>
  <si>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</si>
  <si>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</si>
  <si>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</si>
  <si>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</si>
  <si>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</si>
  <si>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</si>
  <si>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</si>
  <si>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</si>
  <si>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</si>
  <si>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</si>
  <si>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</si>
  <si>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</si>
  <si>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</si>
  <si>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</si>
  <si>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</si>
  <si>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</si>
  <si>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</si>
  <si>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</si>
  <si>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</si>
  <si>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</si>
  <si>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</si>
  <si>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</si>
  <si>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</si>
  <si>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</si>
  <si>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</si>
  <si>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</si>
  <si>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</si>
  <si>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</si>
  <si>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</si>
  <si>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</si>
  <si>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</si>
  <si>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</si>
  <si>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</si>
  <si>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</si>
  <si>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</si>
  <si>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</si>
  <si>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</si>
  <si>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</si>
  <si>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</si>
  <si>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</si>
  <si>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</si>
  <si>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</si>
  <si>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</si>
  <si>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</si>
  <si>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</si>
  <si>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</si>
  <si>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</si>
  <si>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</si>
  <si>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</si>
  <si>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</si>
  <si>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</si>
  <si>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</si>
  <si>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</si>
  <si>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</si>
  <si>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</si>
  <si>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</si>
  <si>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</si>
  <si>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</si>
  <si>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</si>
  <si>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</si>
  <si>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</si>
  <si>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</si>
  <si>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</si>
  <si>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</si>
  <si>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</si>
  <si>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</si>
  <si>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</si>
  <si>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</si>
  <si>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</si>
  <si>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</si>
  <si>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</si>
  <si>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</si>
  <si>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</si>
  <si>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</si>
  <si>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</si>
  <si>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</si>
  <si>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</si>
  <si>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</si>
  <si>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</si>
  <si>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</si>
  <si>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</si>
  <si>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</si>
  <si>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</si>
  <si>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</si>
  <si>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</si>
  <si>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</si>
  <si>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</si>
  <si>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</si>
  <si>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</si>
  <si>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</si>
  <si>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</si>
  <si>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</si>
  <si>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</si>
  <si>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</si>
  <si>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</si>
  <si>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</si>
  <si>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</si>
  <si>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</si>
  <si>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</si>
  <si>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</si>
  <si>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</si>
  <si>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</si>
  <si>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</si>
  <si>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</si>
  <si>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</si>
  <si>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</si>
  <si>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</si>
  <si>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</si>
  <si>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</si>
  <si>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</si>
  <si>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</si>
  <si>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</si>
  <si>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</si>
  <si>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</si>
  <si>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</si>
  <si>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</si>
  <si>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</si>
  <si>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</si>
  <si>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</si>
  <si>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</si>
  <si>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</si>
  <si>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</si>
  <si>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</si>
  <si>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</si>
  <si>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</si>
  <si>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</si>
  <si>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</si>
  <si>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</si>
  <si>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</si>
  <si>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</si>
  <si>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</si>
  <si>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</si>
  <si>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</si>
  <si>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</si>
  <si>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</si>
  <si>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</si>
  <si>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</si>
  <si>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</si>
  <si>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</si>
  <si>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</si>
  <si>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</si>
  <si>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</si>
  <si>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</si>
  <si>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</si>
  <si>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</si>
  <si>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</si>
  <si>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</si>
  <si>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</si>
  <si>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</si>
  <si>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</si>
  <si>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</si>
  <si>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</si>
  <si>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</si>
  <si>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</si>
  <si>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</si>
  <si>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</si>
  <si>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</si>
  <si>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</si>
  <si>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</si>
  <si>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</si>
  <si>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</si>
  <si>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</si>
  <si>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</si>
  <si>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</si>
  <si>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</si>
  <si>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</si>
  <si>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</si>
  <si>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</si>
  <si>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</si>
  <si>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</si>
  <si>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</si>
  <si>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</si>
  <si>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</si>
  <si>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</si>
  <si>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</si>
  <si>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</si>
  <si>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</si>
  <si>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</si>
  <si>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</si>
  <si>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</si>
  <si>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</si>
  <si>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</si>
  <si>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</si>
  <si>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</si>
  <si>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</si>
  <si>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</si>
  <si>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</si>
  <si>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</si>
  <si>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</si>
  <si>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</si>
  <si>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</si>
  <si>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</si>
  <si>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</si>
  <si>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</si>
  <si>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</si>
  <si>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</si>
  <si>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</si>
  <si>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</si>
  <si>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</si>
  <si>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</si>
  <si>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</si>
  <si>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</si>
  <si>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</si>
  <si>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</si>
  <si>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</si>
  <si>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</si>
  <si>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</si>
  <si>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</si>
  <si>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</si>
  <si>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</si>
  <si>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</si>
  <si>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</si>
  <si>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</si>
  <si>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</si>
  <si>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</si>
  <si>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</si>
  <si>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</si>
  <si>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</si>
  <si>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</si>
  <si>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</si>
  <si>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</si>
  <si>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</si>
  <si>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</si>
  <si>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</si>
  <si>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</si>
  <si>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</si>
  <si>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</si>
  <si>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</si>
  <si>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</si>
  <si>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</si>
  <si>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</si>
  <si>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</si>
  <si>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</si>
  <si>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</si>
  <si>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</si>
  <si>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</si>
  <si>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</si>
  <si>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</si>
  <si>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</si>
  <si>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</si>
  <si>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</si>
  <si>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</si>
  <si>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</si>
  <si>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</si>
  <si>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</si>
  <si>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</si>
  <si>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</si>
  <si>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</si>
  <si>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</si>
  <si>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</si>
  <si>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</si>
  <si>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</si>
  <si>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</si>
  <si>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</si>
  <si>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</si>
  <si>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</si>
  <si>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</si>
  <si>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</si>
  <si>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</si>
  <si>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</si>
  <si>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</si>
  <si>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</si>
  <si>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</si>
  <si>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</si>
  <si>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</si>
  <si>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</si>
  <si>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</si>
  <si>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</si>
  <si>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</si>
  <si>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</si>
  <si>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</si>
  <si>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</si>
  <si>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</si>
  <si>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</si>
  <si>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</si>
  <si>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</si>
  <si>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</si>
  <si>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</si>
  <si>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</si>
  <si>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</si>
  <si>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</si>
  <si>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</si>
  <si>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</si>
  <si>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</si>
  <si>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</si>
  <si>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</si>
  <si>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</si>
  <si>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</si>
  <si>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</si>
  <si>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</si>
  <si>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</si>
  <si>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</si>
  <si>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</si>
  <si>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</si>
  <si>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</si>
  <si>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</si>
  <si>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</si>
  <si>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</si>
  <si>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</si>
  <si>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</si>
  <si>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</si>
  <si>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</si>
  <si>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</si>
  <si>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</si>
  <si>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</si>
  <si>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</si>
  <si>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</si>
  <si>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</si>
  <si>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</si>
  <si>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</si>
  <si>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</si>
  <si>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</si>
  <si>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</si>
  <si>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</si>
  <si>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</si>
  <si>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</si>
  <si>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</si>
  <si>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</si>
  <si>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</si>
  <si>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</si>
  <si>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</si>
  <si>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</si>
  <si>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</si>
  <si>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</si>
  <si>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</si>
  <si>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</si>
  <si>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</si>
  <si>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</si>
  <si>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</si>
  <si>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</si>
  <si>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</si>
  <si>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</si>
  <si>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</si>
  <si>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</si>
  <si>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</si>
  <si>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</si>
  <si>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</si>
  <si>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</si>
  <si>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</si>
  <si>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</si>
  <si>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</si>
  <si>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</si>
  <si>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</si>
  <si>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</si>
  <si>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</si>
  <si>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</si>
  <si>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</si>
  <si>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</si>
  <si>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</si>
  <si>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</si>
  <si>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</si>
  <si>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</si>
  <si>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</si>
  <si>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</si>
  <si>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</si>
  <si>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</si>
  <si>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</si>
  <si>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</si>
  <si>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</si>
  <si>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</si>
  <si>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</si>
  <si>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</si>
  <si>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</si>
  <si>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</si>
  <si>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</si>
  <si>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</si>
  <si>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</si>
  <si>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</si>
  <si>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</si>
  <si>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</si>
  <si>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</si>
  <si>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</si>
  <si>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</si>
  <si>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</si>
  <si>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</si>
  <si>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</si>
  <si>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</si>
  <si>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</si>
  <si>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</si>
  <si>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</si>
  <si>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</si>
  <si>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</si>
  <si>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</si>
  <si>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</si>
  <si>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</si>
  <si>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</si>
  <si>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</si>
  <si>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</si>
  <si>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</si>
  <si>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</si>
  <si>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</si>
  <si>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</si>
  <si>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</si>
  <si>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</si>
  <si>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</si>
  <si>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</si>
  <si>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</si>
  <si>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</si>
  <si>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</si>
  <si>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</si>
  <si>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</si>
  <si>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</si>
  <si>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</si>
  <si>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</si>
  <si>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</si>
  <si>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</si>
  <si>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</si>
  <si>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</si>
  <si>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</si>
  <si>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</si>
  <si>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</si>
  <si>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</si>
  <si>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</si>
  <si>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</si>
  <si>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</si>
  <si>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</si>
  <si>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</si>
  <si>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</si>
  <si>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</si>
  <si>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</si>
  <si>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</si>
  <si>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</si>
  <si>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</si>
  <si>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</si>
  <si>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</si>
  <si>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</si>
  <si>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</si>
  <si>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</si>
  <si>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</si>
  <si>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</si>
  <si>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</si>
  <si>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</si>
  <si>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</si>
  <si>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</si>
  <si>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</si>
  <si>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</si>
  <si>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</si>
  <si>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</si>
  <si>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</si>
  <si>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</si>
  <si>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</si>
  <si>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</si>
  <si>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</si>
  <si>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</si>
  <si>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</si>
  <si>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</si>
  <si>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</si>
  <si>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</si>
  <si>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</si>
  <si>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</si>
  <si>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</si>
  <si>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</si>
  <si>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</si>
  <si>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</si>
  <si>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</si>
  <si>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</si>
  <si>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</si>
  <si>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</si>
  <si>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</si>
  <si>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</si>
  <si>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</si>
  <si>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</si>
  <si>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</si>
  <si>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</si>
  <si>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</si>
  <si>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</si>
  <si>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</si>
  <si>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</si>
  <si>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</si>
  <si>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</si>
  <si>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</si>
  <si>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</si>
  <si>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</si>
  <si>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</si>
  <si>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</si>
  <si>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</si>
  <si>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</si>
  <si>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</si>
  <si>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</si>
  <si>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</si>
  <si>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</si>
  <si>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</si>
  <si>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</si>
  <si>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</si>
  <si>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</si>
  <si>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</si>
  <si>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</si>
  <si>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</si>
  <si>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</si>
  <si>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</si>
  <si>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</si>
  <si>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</si>
  <si>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</si>
  <si>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</si>
  <si>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</si>
  <si>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</si>
  <si>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</si>
  <si>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</si>
  <si>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</si>
  <si>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</si>
  <si>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</si>
  <si>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</si>
  <si>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</si>
  <si>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</si>
  <si>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</si>
  <si>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</si>
  <si>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</si>
  <si>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</si>
  <si>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</si>
  <si>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</si>
  <si>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</si>
  <si>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</si>
  <si>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</si>
  <si>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</si>
  <si>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</si>
  <si>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</si>
  <si>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</si>
  <si>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</si>
  <si>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</si>
  <si>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</si>
  <si>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</si>
  <si>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</si>
  <si>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</si>
  <si>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</si>
  <si>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</si>
  <si>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</si>
  <si>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</si>
  <si>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</si>
  <si>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</si>
  <si>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</si>
  <si>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</si>
  <si>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</si>
  <si>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</si>
  <si>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</si>
  <si>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</si>
  <si>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</si>
  <si>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</si>
  <si>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</si>
  <si>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</si>
  <si>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</si>
  <si>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</si>
  <si>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</si>
  <si>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</si>
  <si>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</si>
  <si>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</si>
  <si>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</si>
  <si>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</si>
  <si>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</si>
  <si>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</si>
  <si>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</si>
  <si>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</si>
  <si>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</si>
  <si>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</si>
  <si>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</si>
  <si>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</si>
  <si>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</si>
  <si>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</si>
  <si>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</si>
  <si>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</si>
  <si>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</si>
  <si>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</si>
  <si>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</si>
  <si>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</si>
  <si>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</si>
  <si>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</si>
  <si>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</si>
  <si>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</si>
  <si>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</si>
  <si>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</si>
  <si>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</si>
  <si>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</si>
  <si>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</si>
  <si>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</si>
  <si>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</si>
  <si>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</si>
  <si>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</si>
  <si>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</si>
  <si>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</si>
  <si>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</si>
  <si>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</si>
  <si>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</si>
  <si>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</si>
  <si>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</si>
  <si>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</si>
  <si>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</si>
  <si>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</si>
  <si>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</si>
  <si>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</si>
  <si>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</si>
  <si>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</si>
  <si>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</si>
  <si>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</si>
  <si>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</si>
  <si>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</si>
  <si>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</si>
  <si>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</si>
  <si>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</si>
  <si>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</si>
  <si>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</si>
  <si>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</si>
  <si>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</si>
  <si>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</si>
  <si>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</si>
  <si>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</si>
  <si>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</si>
  <si>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</si>
  <si>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</si>
  <si>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</si>
  <si>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</si>
  <si>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</si>
  <si>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</si>
  <si>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</si>
  <si>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</si>
  <si>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</si>
  <si>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</si>
  <si>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</si>
  <si>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</si>
  <si>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</si>
  <si>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</si>
  <si>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</si>
  <si>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</si>
  <si>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</si>
  <si>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</si>
  <si>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</si>
  <si>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</si>
  <si>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</si>
  <si>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</si>
  <si>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</si>
  <si>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</si>
  <si>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</si>
  <si>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</si>
  <si>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</si>
  <si>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</si>
  <si>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</si>
  <si>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</si>
  <si>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</si>
  <si>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</si>
  <si>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</si>
  <si>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</si>
  <si>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</si>
  <si>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</si>
  <si>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</si>
  <si>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</si>
  <si>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</si>
  <si>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</si>
  <si>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</si>
  <si>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</si>
  <si>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</si>
  <si>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</si>
  <si>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</si>
  <si>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</si>
  <si>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</si>
  <si>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</si>
  <si>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</si>
  <si>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</si>
  <si>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</si>
  <si>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</si>
  <si>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</si>
  <si>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</si>
  <si>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</si>
  <si>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</si>
  <si>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</si>
  <si>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</si>
  <si>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</si>
  <si>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</si>
  <si>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</si>
  <si>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</si>
  <si>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</si>
  <si>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</si>
  <si>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</si>
  <si>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</si>
  <si>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</si>
  <si>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</si>
  <si>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</si>
  <si>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</si>
  <si>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</si>
  <si>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</si>
  <si>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</si>
  <si>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</si>
  <si>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</si>
  <si>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</si>
  <si>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</si>
  <si>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</si>
  <si>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</si>
  <si>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</si>
  <si>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</si>
  <si>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</si>
  <si>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</si>
  <si>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</si>
  <si>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</si>
  <si>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</si>
  <si>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</si>
  <si>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</si>
  <si>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</si>
  <si>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</si>
  <si>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</si>
  <si>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</si>
  <si>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</si>
  <si>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</si>
  <si>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</si>
  <si>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</si>
  <si>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</si>
  <si>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</si>
  <si>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</si>
  <si>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</si>
  <si>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</si>
  <si>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</si>
  <si>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</si>
  <si>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</si>
  <si>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</si>
  <si>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</si>
  <si>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</si>
  <si>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</si>
  <si>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</si>
  <si>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</si>
  <si>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</si>
  <si>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</si>
  <si>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</si>
  <si>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</si>
  <si>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</si>
  <si>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</si>
  <si>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</si>
  <si>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</si>
  <si>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</si>
  <si>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</si>
  <si>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</si>
  <si>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</si>
  <si>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</si>
  <si>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</si>
  <si>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</si>
  <si>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</si>
  <si>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</si>
  <si>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</si>
  <si>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</si>
  <si>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</si>
  <si>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</si>
  <si>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</si>
  <si>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</si>
  <si>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</si>
  <si>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</si>
  <si>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</si>
  <si>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</si>
  <si>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</si>
  <si>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</si>
  <si>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</si>
  <si>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</si>
  <si>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</si>
  <si>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</si>
  <si>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</si>
  <si>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</si>
  <si>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</si>
  <si>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</si>
  <si>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</si>
  <si>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</si>
  <si>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</si>
  <si>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</si>
  <si>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</si>
  <si>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</si>
  <si>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</si>
  <si>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</si>
  <si>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</si>
  <si>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</si>
  <si>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</si>
  <si>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</si>
  <si>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</si>
  <si>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</si>
  <si>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</si>
  <si>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</si>
  <si>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</si>
  <si>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</si>
  <si>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</si>
  <si>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</si>
  <si>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</si>
  <si>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</si>
  <si>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</si>
  <si>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</si>
  <si>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</si>
  <si>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</si>
  <si>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</si>
  <si>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</si>
  <si>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</si>
  <si>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</si>
  <si>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</si>
  <si>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</si>
  <si>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</si>
  <si>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</si>
  <si>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</si>
  <si>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</si>
  <si>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</si>
  <si>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</si>
  <si>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</si>
  <si>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</si>
  <si>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</si>
  <si>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</si>
  <si>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</si>
  <si>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</si>
  <si>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</si>
  <si>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</si>
  <si>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</si>
  <si>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</si>
  <si>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</si>
  <si>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</si>
  <si>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</si>
  <si>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</si>
  <si>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</si>
  <si>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</si>
  <si>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</si>
  <si>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</si>
  <si>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</si>
  <si>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</si>
  <si>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</si>
  <si>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</si>
  <si>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</si>
  <si>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</si>
  <si>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</si>
  <si>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</si>
  <si>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</si>
  <si>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</si>
  <si>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</si>
  <si>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</si>
  <si>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</si>
  <si>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</si>
  <si>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</si>
  <si>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</si>
  <si>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</si>
  <si>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</si>
  <si>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</si>
  <si>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</si>
  <si>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</si>
  <si>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</si>
  <si>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</si>
  <si>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</si>
  <si>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</si>
  <si>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</si>
  <si>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</si>
  <si>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</si>
  <si>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</si>
  <si>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</si>
  <si>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</si>
  <si>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</si>
  <si>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</si>
  <si>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</si>
  <si>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</si>
  <si>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</si>
  <si>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</si>
  <si>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</si>
  <si>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</si>
  <si>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</si>
  <si>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</si>
  <si>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</si>
  <si>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</si>
  <si>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</si>
  <si>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</si>
  <si>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</si>
  <si>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</si>
  <si>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</si>
  <si>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</si>
  <si>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</si>
  <si>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</si>
  <si>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</si>
  <si>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</si>
  <si>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</si>
  <si>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</si>
  <si>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</si>
  <si>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</si>
  <si>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</si>
  <si>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</si>
  <si>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</si>
  <si>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</si>
  <si>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</si>
  <si>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</si>
  <si>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</si>
  <si>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</si>
  <si>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</si>
  <si>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</si>
  <si>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</si>
  <si>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</si>
  <si>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</si>
  <si>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</si>
  <si>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</si>
  <si>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</si>
  <si>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</si>
  <si>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</si>
  <si>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</si>
  <si>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</si>
  <si>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</si>
  <si>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</si>
  <si>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</si>
  <si>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</si>
  <si>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</si>
  <si>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</si>
  <si>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</si>
  <si>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</si>
  <si>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</si>
  <si>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</si>
  <si>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</si>
  <si>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</si>
  <si>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</si>
  <si>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</si>
  <si>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</si>
  <si>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</si>
  <si>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</si>
  <si>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</si>
  <si>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</si>
  <si>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</si>
  <si>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</si>
  <si>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</si>
  <si>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</si>
  <si>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</si>
  <si>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</si>
  <si>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</si>
  <si>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</si>
  <si>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</si>
  <si>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</si>
  <si>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</si>
  <si>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</si>
  <si>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</si>
  <si>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</si>
  <si>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</si>
  <si>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</si>
  <si>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</si>
  <si>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</si>
  <si>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</si>
  <si>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</si>
  <si>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</si>
  <si>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</si>
  <si>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</si>
  <si>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</si>
  <si>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</si>
  <si>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</si>
  <si>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</si>
  <si>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</si>
  <si>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</si>
  <si>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</si>
  <si>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</si>
  <si>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</si>
  <si>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</si>
  <si>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</si>
  <si>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</si>
  <si>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</si>
  <si>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</si>
  <si>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</si>
  <si>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</si>
  <si>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</si>
  <si>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</si>
  <si>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</si>
  <si>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</si>
  <si>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</si>
  <si>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</si>
  <si>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</si>
  <si>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</si>
  <si>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</si>
  <si>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</si>
  <si>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</si>
  <si>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</si>
  <si>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</si>
  <si>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</si>
  <si>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</si>
  <si>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</si>
  <si>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</si>
  <si>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</si>
  <si>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</si>
  <si>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</si>
  <si>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</si>
  <si>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</si>
  <si>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</si>
  <si>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</si>
  <si>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</si>
  <si>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</si>
  <si>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</si>
  <si>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</si>
  <si>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</si>
  <si>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</si>
  <si>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</si>
  <si>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</si>
  <si>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</si>
  <si>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</si>
  <si>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</si>
  <si>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</si>
  <si>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</si>
  <si>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</si>
  <si>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</si>
  <si>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</si>
  <si>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</si>
  <si>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</si>
  <si>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</si>
  <si>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</si>
  <si>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</si>
  <si>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</si>
  <si>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</si>
  <si>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</si>
  <si>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</si>
  <si>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</si>
  <si>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</si>
  <si>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</si>
  <si>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</si>
  <si>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</si>
  <si>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</si>
  <si>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</si>
  <si>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</si>
  <si>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</si>
  <si>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</si>
  <si>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</si>
  <si>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</si>
  <si>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</si>
  <si>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</si>
  <si>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</si>
  <si>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</si>
  <si>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</si>
  <si>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</si>
  <si>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</si>
  <si>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</si>
  <si>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</si>
  <si>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</si>
  <si>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</si>
  <si>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</si>
  <si>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</si>
  <si>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</si>
  <si>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</si>
  <si>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</si>
  <si>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</si>
  <si>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</si>
  <si>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</si>
  <si>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</si>
  <si>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</si>
  <si>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</si>
  <si>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</si>
  <si>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</si>
  <si>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</si>
  <si>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</si>
  <si>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</si>
  <si>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</si>
  <si>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</si>
  <si>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</si>
  <si>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</si>
  <si>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</si>
  <si>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</si>
  <si>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</si>
  <si>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</si>
  <si>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</si>
  <si>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</si>
  <si>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</si>
  <si>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</si>
  <si>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</si>
  <si>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</si>
  <si>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</si>
  <si>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</si>
  <si>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</si>
  <si>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</si>
  <si>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</si>
  <si>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</si>
  <si>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</si>
  <si>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</si>
  <si>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</si>
  <si>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</si>
  <si>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</si>
  <si>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</si>
  <si>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</si>
  <si>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</si>
  <si>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</si>
  <si>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</si>
  <si>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</si>
  <si>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</si>
  <si>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</si>
  <si>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</si>
  <si>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</si>
  <si>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</si>
  <si>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</si>
  <si>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</si>
  <si>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</si>
  <si>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</si>
  <si>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</si>
  <si>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</si>
  <si>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</si>
  <si>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</si>
  <si>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</si>
  <si>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</si>
  <si>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</si>
  <si>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</si>
  <si>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</si>
  <si>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</si>
  <si>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</si>
  <si>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</si>
  <si>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</si>
  <si>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</si>
  <si>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</si>
  <si>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</si>
  <si>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</si>
  <si>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</si>
  <si>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</si>
  <si>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</si>
  <si>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</si>
  <si>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</si>
  <si>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</si>
  <si>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</si>
  <si>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</si>
  <si>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</si>
  <si>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</si>
  <si>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</si>
  <si>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</si>
  <si>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</si>
  <si>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</si>
  <si>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</si>
  <si>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</si>
  <si>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</si>
  <si>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</si>
  <si>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</si>
  <si>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</si>
  <si>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</si>
  <si>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</si>
  <si>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</si>
  <si>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</si>
  <si>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</si>
  <si>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</si>
  <si>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</si>
  <si>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</si>
  <si>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</si>
  <si>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</si>
  <si>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</si>
  <si>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</si>
  <si>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</si>
  <si>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</si>
  <si>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</si>
  <si>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</si>
  <si>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</si>
  <si>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</si>
  <si>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</si>
  <si>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</si>
  <si>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</si>
  <si>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</si>
  <si>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</si>
  <si>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</si>
  <si>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</si>
  <si>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</si>
  <si>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</si>
  <si>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</si>
  <si>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</si>
  <si>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</si>
  <si>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</si>
  <si>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</si>
  <si>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</si>
  <si>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</si>
  <si>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</si>
  <si>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</si>
  <si>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</si>
  <si>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</si>
  <si>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</si>
  <si>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</si>
  <si>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</si>
  <si>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</si>
  <si>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</si>
  <si>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</si>
  <si>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</si>
  <si>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</si>
  <si>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</si>
  <si>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</si>
  <si>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</si>
  <si>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</si>
  <si>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</si>
  <si>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</si>
  <si>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</si>
  <si>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</si>
  <si>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</si>
  <si>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</si>
  <si>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</si>
  <si>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</si>
  <si>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</si>
  <si>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</si>
  <si>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</si>
  <si>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</si>
  <si>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</si>
  <si>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</si>
  <si>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</si>
  <si>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</si>
  <si>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</si>
  <si>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</si>
  <si>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</si>
  <si>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</si>
  <si>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</si>
  <si>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</si>
  <si>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</si>
  <si>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</si>
  <si>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</si>
  <si>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</si>
  <si>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</si>
  <si>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</si>
  <si>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</si>
  <si>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</si>
  <si>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</si>
  <si>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</si>
  <si>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</si>
  <si>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</si>
  <si>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</si>
  <si>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</si>
  <si>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</si>
  <si>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</si>
  <si>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</si>
  <si>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</si>
  <si>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</si>
  <si>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</si>
  <si>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</si>
  <si>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</si>
  <si>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</si>
  <si>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</si>
  <si>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</si>
  <si>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</si>
  <si>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</si>
  <si>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</si>
  <si>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</si>
  <si>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</si>
  <si>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</si>
  <si>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</si>
  <si>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</si>
  <si>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</si>
  <si>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</si>
  <si>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</si>
  <si>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</si>
  <si>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</si>
  <si>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</si>
  <si>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</si>
  <si>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</si>
  <si>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</si>
  <si>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</si>
  <si>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</si>
  <si>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</si>
  <si>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</si>
  <si>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</si>
  <si>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</si>
  <si>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</si>
  <si>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</si>
  <si>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</si>
  <si>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</si>
  <si>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</si>
  <si>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</si>
  <si>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</si>
  <si>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</si>
  <si>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</si>
  <si>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</si>
  <si>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</si>
  <si>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</si>
  <si>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</si>
  <si>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</si>
  <si>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</si>
  <si>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</si>
  <si>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</si>
  <si>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</si>
  <si>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</si>
  <si>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</si>
  <si>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</si>
  <si>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</si>
  <si>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</si>
  <si>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</si>
  <si>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</si>
  <si>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</si>
  <si>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</si>
  <si>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</si>
  <si>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</si>
  <si>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</si>
  <si>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</si>
  <si>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</si>
  <si>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</si>
  <si>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</si>
  <si>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</si>
  <si>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</si>
  <si>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</si>
  <si>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</si>
  <si>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</si>
  <si>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</si>
  <si>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</si>
  <si>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</si>
  <si>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</si>
  <si>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</si>
  <si>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</si>
  <si>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</si>
  <si>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</si>
  <si>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</si>
  <si>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</si>
  <si>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</si>
  <si>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</si>
  <si>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</si>
  <si>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</si>
  <si>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</si>
  <si>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</si>
  <si>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</si>
  <si>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</si>
  <si>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</si>
  <si>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</si>
  <si>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</si>
  <si>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</si>
  <si>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</si>
  <si>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</si>
  <si>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</si>
  <si>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</si>
  <si>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</si>
  <si>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</si>
  <si>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</si>
  <si>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</si>
  <si>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</si>
  <si>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</si>
  <si>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</si>
  <si>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</si>
  <si>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</si>
  <si>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</si>
  <si>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</si>
  <si>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</si>
  <si>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</si>
  <si>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</si>
  <si>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</si>
  <si>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</si>
  <si>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</si>
  <si>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</si>
  <si>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</si>
  <si>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</si>
  <si>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</si>
  <si>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</si>
  <si>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</si>
  <si>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</si>
  <si>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</si>
  <si>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</si>
  <si>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</si>
  <si>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</si>
  <si>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</si>
  <si>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</si>
  <si>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</si>
  <si>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</si>
  <si>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</si>
  <si>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</si>
  <si>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</si>
  <si>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</si>
  <si>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</si>
  <si>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</si>
  <si>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</si>
  <si>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</si>
  <si>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</si>
  <si>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</si>
  <si>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</si>
  <si>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</si>
  <si>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</si>
  <si>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</si>
  <si>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</si>
  <si>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</si>
  <si>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</si>
  <si>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</si>
  <si>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</si>
  <si>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</si>
  <si>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</si>
  <si>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</si>
  <si>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</si>
  <si>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</si>
  <si>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</si>
  <si>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</si>
  <si>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</si>
  <si>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</si>
  <si>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</si>
  <si>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</si>
  <si>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</si>
  <si>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</si>
  <si>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</si>
  <si>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</si>
  <si>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</si>
  <si>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</si>
  <si>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</si>
  <si>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</si>
  <si>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</si>
  <si>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</si>
  <si>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</si>
  <si>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</si>
  <si>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</si>
  <si>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</si>
  <si>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</si>
  <si>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</si>
  <si>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</si>
  <si>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</si>
  <si>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</si>
  <si>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</si>
  <si>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</si>
  <si>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</si>
  <si>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</si>
  <si>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</si>
  <si>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</si>
  <si>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</si>
  <si>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</si>
  <si>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</si>
  <si>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</si>
  <si>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</si>
  <si>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</si>
  <si>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</si>
  <si>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</si>
  <si>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</si>
  <si>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</si>
  <si>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</si>
  <si>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</si>
  <si>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</si>
  <si>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</si>
  <si>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</si>
  <si>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</si>
  <si>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</si>
  <si>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</si>
  <si>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</si>
  <si>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</si>
  <si>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</si>
  <si>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</si>
  <si>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</si>
  <si>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</si>
  <si>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</si>
  <si>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</si>
  <si>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</si>
  <si>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</si>
  <si>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</si>
  <si>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</si>
  <si>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</si>
  <si>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</si>
  <si>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</si>
  <si>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</si>
  <si>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</si>
  <si>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</si>
  <si>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</si>
  <si>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</si>
  <si>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</si>
  <si>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</si>
  <si>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</si>
  <si>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</si>
  <si>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</si>
  <si>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</si>
  <si>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</si>
  <si>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</si>
  <si>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</si>
  <si>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</si>
  <si>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</si>
  <si>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</si>
  <si>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</si>
  <si>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</si>
  <si>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</si>
  <si>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</si>
  <si>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</si>
  <si>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</si>
  <si>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</si>
  <si>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</si>
  <si>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</si>
  <si>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</si>
  <si>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</si>
  <si>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</si>
  <si>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</si>
  <si>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</si>
  <si>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</si>
  <si>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</si>
  <si>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</si>
  <si>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</si>
  <si>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</si>
  <si>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</si>
  <si>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</si>
  <si>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</si>
  <si>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</si>
  <si>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</si>
  <si>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</si>
  <si>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</si>
  <si>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</si>
  <si>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</si>
  <si>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</si>
  <si>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</si>
  <si>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</si>
  <si>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</si>
  <si>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</si>
  <si>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</si>
  <si>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</si>
  <si>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</si>
  <si>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</si>
  <si>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</si>
  <si>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</si>
  <si>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</si>
  <si>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</si>
  <si>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</si>
  <si>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</si>
  <si>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</si>
  <si>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</si>
  <si>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</si>
  <si>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</si>
  <si>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</si>
  <si>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</si>
  <si>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</si>
  <si>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</si>
  <si>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</si>
  <si>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</si>
  <si>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</si>
  <si>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</si>
  <si>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</si>
  <si>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</si>
  <si>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</si>
  <si>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</si>
  <si>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</si>
  <si>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</si>
  <si>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</si>
  <si>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</si>
  <si>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</si>
  <si>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</si>
  <si>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</si>
  <si>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</si>
  <si>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</si>
  <si>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</si>
  <si>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</si>
  <si>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</si>
  <si>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</si>
  <si>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</si>
  <si>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</si>
  <si>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</si>
  <si>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</si>
  <si>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</si>
  <si>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</si>
  <si>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</si>
  <si>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</si>
  <si>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</si>
  <si>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</si>
  <si>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</si>
  <si>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</si>
  <si>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</si>
  <si>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</si>
  <si>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</si>
  <si>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</si>
  <si>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</si>
  <si>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</si>
  <si>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</si>
  <si>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</si>
  <si>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</si>
  <si>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</si>
  <si>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</si>
  <si>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</si>
  <si>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</si>
  <si>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</si>
  <si>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</si>
  <si>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</si>
  <si>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</si>
  <si>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</si>
  <si>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</si>
  <si>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</si>
  <si>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</si>
  <si>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</si>
  <si>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</si>
  <si>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</si>
  <si>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</si>
  <si>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</si>
  <si>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</si>
  <si>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</si>
  <si>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</si>
  <si>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</si>
  <si>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</si>
  <si>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</si>
  <si>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</si>
  <si>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</si>
  <si>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</si>
  <si>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</si>
  <si>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</si>
  <si>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</si>
  <si>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</si>
  <si>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</si>
  <si>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</si>
  <si>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</si>
  <si>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</si>
  <si>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</si>
  <si>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</si>
  <si>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</si>
  <si>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</si>
  <si>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</si>
  <si>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</si>
  <si>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</si>
  <si>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</si>
  <si>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</si>
  <si>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</si>
  <si>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</si>
  <si>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</si>
  <si>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</si>
  <si>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</si>
  <si>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</si>
  <si>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</si>
  <si>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</si>
  <si>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</si>
  <si>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</si>
  <si>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</si>
  <si>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</si>
  <si>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</si>
  <si>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</si>
  <si>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</si>
  <si>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</si>
  <si>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</si>
  <si>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</si>
  <si>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</si>
  <si>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</si>
  <si>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</si>
  <si>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</si>
  <si>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</si>
  <si>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</si>
  <si>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</si>
  <si>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</si>
  <si>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</si>
  <si>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</si>
  <si>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</si>
  <si>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</si>
  <si>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</si>
  <si>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</si>
  <si>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</si>
  <si>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</si>
  <si>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</si>
  <si>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</si>
  <si>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</si>
  <si>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</si>
  <si>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</si>
  <si>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</si>
  <si>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</si>
  <si>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</si>
  <si>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</si>
  <si>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</si>
  <si>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</si>
  <si>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</si>
  <si>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</si>
  <si>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</si>
  <si>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</si>
  <si>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</si>
  <si>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</si>
  <si>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</si>
  <si>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</si>
  <si>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</si>
  <si>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</si>
  <si>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</si>
  <si>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</si>
  <si>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</si>
  <si>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</si>
  <si>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</si>
  <si>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</si>
  <si>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</si>
  <si>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</si>
  <si>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</si>
  <si>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</si>
  <si>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</si>
  <si>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</si>
  <si>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</si>
  <si>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</si>
  <si>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</si>
  <si>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</si>
  <si>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</si>
  <si>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</si>
  <si>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</si>
  <si>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</si>
  <si>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</si>
  <si>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</si>
  <si>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</si>
  <si>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</si>
  <si>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</si>
  <si>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</si>
  <si>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</si>
  <si>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</si>
  <si>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</si>
  <si>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</si>
  <si>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</si>
  <si>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</si>
  <si>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</si>
  <si>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</si>
  <si>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</si>
  <si>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</si>
  <si>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</si>
  <si>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</si>
  <si>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</si>
  <si>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</si>
  <si>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</si>
  <si>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</si>
  <si>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</si>
  <si>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</si>
  <si>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</si>
  <si>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</si>
  <si>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</si>
  <si>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</si>
  <si>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</si>
  <si>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</si>
  <si>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</si>
  <si>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</si>
  <si>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</si>
  <si>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</si>
  <si>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</si>
  <si>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</si>
  <si>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</si>
  <si>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</si>
  <si>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</si>
  <si>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</si>
  <si>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</si>
  <si>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</si>
  <si>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</si>
  <si>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</si>
  <si>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</si>
  <si>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</si>
  <si>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</si>
  <si>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</si>
  <si>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</si>
  <si>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</si>
  <si>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</si>
  <si>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</si>
  <si>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</si>
  <si>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</si>
  <si>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</si>
  <si>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</si>
  <si>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</si>
  <si>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</si>
  <si>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</si>
  <si>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</si>
  <si>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</si>
  <si>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</si>
  <si>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</si>
  <si>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</si>
  <si>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</si>
  <si>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</si>
  <si>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</si>
  <si>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</si>
  <si>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</si>
  <si>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</si>
  <si>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</si>
  <si>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</si>
  <si>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</si>
  <si>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</si>
  <si>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</si>
  <si>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</si>
  <si>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</si>
  <si>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</si>
  <si>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</si>
  <si>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</si>
  <si>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</si>
  <si>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</si>
  <si>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</si>
  <si>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</si>
  <si>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</si>
  <si>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</si>
  <si>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</si>
  <si>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</si>
  <si>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</si>
  <si>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</si>
  <si>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</si>
  <si>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</si>
  <si>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</si>
  <si>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</si>
  <si>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</si>
  <si>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</si>
  <si>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</si>
  <si>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</si>
  <si>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</si>
  <si>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</si>
  <si>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</si>
  <si>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</si>
  <si>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</si>
  <si>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</si>
  <si>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</si>
  <si>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</si>
  <si>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</si>
  <si>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</si>
  <si>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</si>
  <si>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</si>
  <si>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</si>
  <si>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</si>
  <si>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</si>
  <si>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</si>
  <si>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</si>
  <si>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</si>
  <si>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</si>
  <si>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</si>
  <si>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</si>
  <si>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</si>
  <si>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</si>
  <si>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</si>
  <si>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</si>
  <si>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</si>
  <si>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</si>
  <si>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</si>
  <si>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</si>
  <si>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</si>
  <si>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</si>
  <si>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</si>
  <si>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</si>
  <si>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</si>
  <si>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</si>
  <si>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</si>
  <si>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</si>
  <si>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</si>
  <si>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</si>
  <si>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</si>
  <si>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</si>
  <si>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</si>
  <si>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</si>
  <si>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</si>
  <si>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</si>
  <si>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</si>
  <si>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</si>
  <si>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</si>
  <si>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</si>
  <si>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</si>
  <si>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</si>
  <si>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</si>
  <si>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</si>
  <si>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</si>
  <si>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</si>
  <si>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</si>
  <si>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</si>
  <si>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</si>
  <si>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</si>
  <si>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</si>
  <si>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</si>
  <si>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</si>
  <si>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</si>
  <si>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</si>
  <si>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</si>
  <si>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</si>
  <si>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</si>
  <si>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</si>
  <si>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</si>
  <si>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</si>
  <si>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</si>
  <si>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</si>
  <si>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</si>
  <si>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</si>
  <si>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</si>
  <si>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</si>
  <si>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</si>
  <si>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</si>
  <si>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</si>
  <si>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</si>
  <si>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</si>
  <si>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</si>
  <si>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</si>
  <si>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</si>
  <si>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</si>
  <si>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</si>
  <si>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</si>
  <si>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</si>
  <si>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</si>
  <si>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</si>
  <si>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</si>
  <si>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</si>
  <si>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</si>
  <si>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</si>
  <si>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</si>
  <si>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</si>
  <si>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</si>
  <si>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</si>
  <si>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</si>
  <si>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</si>
  <si>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</si>
  <si>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</si>
  <si>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</si>
  <si>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</si>
  <si>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</si>
  <si>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</si>
  <si>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</si>
  <si>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</si>
  <si>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</si>
  <si>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</si>
  <si>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</si>
  <si>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</si>
  <si>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</si>
  <si>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</si>
  <si>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</si>
  <si>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</si>
  <si>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</si>
  <si>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</si>
  <si>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</si>
  <si>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</si>
  <si>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</si>
  <si>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</si>
  <si>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</si>
  <si>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</si>
  <si>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</si>
  <si>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</si>
  <si>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</si>
  <si>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</si>
  <si>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</si>
  <si>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</si>
  <si>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</si>
  <si>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</si>
  <si>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</si>
  <si>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</si>
  <si>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</si>
  <si>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</si>
  <si>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</si>
  <si>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</si>
  <si>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</si>
  <si>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</si>
  <si>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</si>
  <si>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</si>
  <si>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</si>
  <si>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</si>
  <si>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</si>
  <si>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</si>
  <si>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</si>
  <si>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</si>
  <si>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</si>
  <si>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</si>
  <si>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</si>
  <si>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</si>
  <si>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</si>
  <si>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</si>
  <si>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</si>
  <si>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</si>
  <si>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</si>
  <si>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</si>
  <si>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</si>
  <si>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</si>
  <si>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</si>
  <si>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</si>
  <si>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</si>
  <si>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</si>
  <si>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</si>
  <si>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</si>
  <si>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</si>
  <si>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</si>
  <si>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</si>
  <si>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</si>
  <si>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</si>
  <si>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</si>
  <si>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</si>
  <si>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</si>
  <si>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</si>
  <si>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</si>
  <si>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</si>
  <si>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</si>
  <si>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</si>
  <si>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</si>
  <si>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</si>
  <si>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</si>
  <si>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</si>
  <si>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</si>
  <si>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</si>
  <si>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</si>
  <si>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</si>
  <si>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</si>
  <si>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</si>
  <si>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</si>
  <si>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</si>
  <si>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</si>
  <si>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</si>
  <si>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</si>
  <si>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</si>
  <si>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</si>
  <si>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</si>
  <si>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</si>
  <si>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</si>
  <si>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</si>
  <si>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</si>
  <si>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</si>
  <si>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</si>
  <si>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</si>
  <si>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</si>
  <si>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</si>
  <si>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</si>
  <si>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</si>
  <si>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</si>
  <si>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</si>
  <si>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</si>
  <si>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</si>
  <si>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</si>
  <si>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</si>
  <si>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</si>
  <si>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</si>
  <si>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</si>
  <si>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</si>
  <si>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</si>
  <si>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</si>
  <si>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</si>
  <si>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</si>
  <si>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</si>
  <si>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</si>
  <si>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</si>
  <si>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</si>
  <si>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</si>
  <si>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</si>
  <si>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</si>
  <si>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</si>
  <si>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</si>
  <si>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</si>
  <si>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</si>
  <si>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</si>
  <si>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</si>
  <si>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</si>
  <si>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</si>
  <si>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</si>
  <si>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</si>
  <si>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</si>
  <si>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</si>
  <si>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</si>
  <si>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</si>
  <si>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</si>
  <si>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</si>
  <si>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</si>
  <si>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</si>
  <si>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</si>
  <si>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</si>
  <si>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</si>
  <si>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</si>
  <si>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</si>
  <si>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</si>
  <si>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</si>
  <si>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</si>
  <si>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</si>
  <si>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</si>
  <si>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</si>
  <si>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</si>
  <si>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</si>
  <si>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</si>
  <si>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</si>
  <si>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</si>
  <si>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</si>
  <si>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</si>
  <si>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</si>
  <si>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</si>
  <si>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</si>
  <si>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</si>
  <si>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</si>
  <si>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</si>
  <si>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</si>
  <si>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</si>
  <si>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</si>
  <si>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</si>
  <si>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</si>
  <si>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</si>
  <si>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</si>
  <si>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</si>
  <si>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</si>
  <si>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</si>
  <si>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</si>
  <si>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</si>
  <si>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</si>
  <si>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</si>
  <si>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</si>
  <si>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</si>
  <si>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</si>
  <si>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</si>
  <si>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</si>
  <si>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</si>
  <si>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</si>
  <si>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</si>
  <si>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</si>
  <si>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</si>
  <si>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</si>
  <si>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</si>
  <si>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</si>
  <si>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</si>
  <si>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</si>
  <si>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</si>
  <si>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</si>
  <si>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</si>
  <si>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</si>
  <si>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</si>
  <si>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</si>
  <si>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</si>
  <si>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</si>
  <si>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</si>
  <si>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</si>
  <si>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</si>
  <si>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</si>
  <si>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</si>
  <si>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</si>
  <si>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</si>
  <si>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</si>
  <si>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</si>
  <si>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</si>
  <si>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</si>
  <si>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</si>
  <si>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</si>
  <si>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</si>
  <si>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</si>
  <si>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</si>
  <si>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</si>
  <si>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</si>
  <si>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</si>
  <si>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</si>
  <si>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</si>
  <si>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</si>
  <si>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</si>
  <si>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</si>
  <si>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</si>
  <si>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</si>
  <si>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</si>
  <si>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</si>
  <si>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</si>
  <si>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</si>
  <si>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</si>
  <si>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</si>
  <si>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</si>
  <si>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</si>
  <si>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</si>
  <si>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</si>
  <si>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</si>
  <si>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</si>
  <si>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</si>
  <si>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</si>
  <si>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</si>
  <si>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</si>
  <si>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</si>
  <si>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</si>
  <si>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</si>
  <si>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</si>
  <si>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</si>
  <si>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</si>
  <si>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</si>
  <si>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</si>
  <si>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</si>
  <si>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</si>
  <si>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</si>
  <si>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</si>
  <si>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</si>
  <si>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</si>
  <si>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</si>
  <si>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</si>
  <si>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</si>
  <si>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</si>
  <si>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</si>
  <si>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</si>
  <si>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</si>
  <si>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</si>
  <si>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</si>
  <si>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</si>
  <si>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</si>
  <si>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</si>
  <si>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</si>
  <si>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</si>
  <si>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</si>
  <si>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</si>
  <si>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</si>
  <si>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</si>
  <si>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</si>
  <si>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</si>
  <si>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</si>
  <si>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</si>
  <si>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</si>
  <si>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</si>
  <si>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</si>
  <si>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</si>
  <si>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</si>
  <si>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</si>
  <si>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</si>
  <si>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</si>
  <si>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</si>
  <si>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</si>
  <si>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</si>
  <si>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</si>
  <si>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</si>
  <si>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</si>
  <si>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</si>
  <si>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</si>
  <si>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</si>
  <si>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</si>
  <si>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</si>
  <si>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</si>
  <si>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</si>
  <si>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</si>
  <si>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</si>
  <si>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</si>
  <si>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</si>
  <si>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</si>
  <si>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</si>
  <si>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</si>
  <si>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</si>
  <si>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</si>
  <si>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</si>
  <si>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</si>
  <si>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</si>
  <si>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</si>
  <si>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</si>
  <si>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</si>
  <si>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</si>
  <si>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</si>
  <si>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</si>
  <si>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</si>
  <si>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</si>
  <si>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</si>
  <si>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</si>
  <si>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</si>
  <si>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</si>
  <si>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</si>
  <si>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</si>
  <si>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</si>
  <si>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</si>
  <si>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</si>
  <si>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</si>
  <si>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</si>
  <si>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</si>
  <si>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</si>
  <si>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</si>
  <si>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</si>
  <si>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</si>
  <si>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</si>
  <si>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</si>
  <si>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</si>
  <si>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</si>
  <si>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</si>
  <si>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</si>
  <si>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</si>
  <si>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</si>
  <si>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</si>
  <si>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</si>
  <si>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</si>
  <si>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</si>
  <si>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</si>
  <si>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</si>
  <si>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</si>
  <si>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</si>
  <si>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</si>
  <si>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</si>
  <si>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</si>
  <si>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</si>
  <si>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</si>
  <si>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</si>
  <si>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</si>
  <si>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</si>
  <si>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</si>
  <si>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</si>
  <si>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</si>
  <si>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</si>
  <si>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</si>
  <si>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</si>
  <si>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</si>
  <si>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</si>
  <si>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</si>
  <si>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</si>
  <si>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</si>
  <si>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</si>
  <si>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</si>
  <si>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</si>
  <si>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</si>
  <si>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</si>
  <si>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</si>
  <si>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</si>
  <si>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</si>
  <si>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</si>
  <si>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</si>
  <si>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</si>
  <si>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</si>
  <si>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</si>
  <si>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</si>
  <si>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</si>
  <si>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</si>
  <si>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</si>
  <si>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</si>
  <si>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</si>
  <si>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</si>
  <si>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</si>
  <si>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</si>
  <si>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</si>
  <si>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</si>
  <si>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</si>
  <si>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</si>
  <si>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</si>
  <si>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</si>
  <si>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</si>
  <si>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</si>
  <si>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</si>
  <si>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</si>
  <si>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</si>
  <si>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</si>
  <si>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</si>
  <si>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</si>
  <si>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</si>
  <si>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</si>
  <si>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</si>
  <si>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</si>
  <si>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</si>
  <si>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</si>
  <si>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</si>
  <si>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</si>
  <si>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</si>
  <si>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</si>
  <si>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</si>
  <si>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</si>
  <si>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</si>
  <si>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</si>
  <si>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</si>
  <si>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</si>
  <si>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</si>
  <si>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</si>
  <si>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</si>
  <si>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</si>
  <si>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</si>
  <si>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</si>
  <si>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</si>
  <si>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</si>
  <si>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</si>
  <si>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</si>
  <si>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</si>
  <si>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</si>
  <si>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</si>
  <si>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</si>
  <si>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</si>
  <si>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</si>
  <si>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</si>
  <si>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</si>
  <si>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</si>
  <si>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</si>
  <si>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</si>
  <si>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</si>
  <si>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</si>
  <si>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</si>
  <si>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</si>
  <si>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</si>
  <si>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</si>
  <si>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</si>
  <si>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</si>
  <si>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</si>
  <si>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</si>
  <si>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</si>
  <si>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</si>
  <si>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</si>
  <si>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</si>
  <si>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</si>
  <si>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</si>
  <si>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</si>
  <si>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</si>
  <si>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</si>
  <si>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</si>
  <si>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</si>
  <si>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</si>
  <si>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</si>
  <si>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</si>
  <si>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</si>
  <si>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</si>
  <si>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</si>
  <si>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</si>
  <si>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</si>
  <si>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</si>
  <si>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</si>
  <si>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</si>
  <si>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</si>
  <si>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</si>
  <si>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</si>
  <si>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</si>
  <si>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</si>
  <si>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</si>
  <si>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</si>
  <si>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</si>
  <si>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</si>
  <si>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</si>
  <si>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</si>
  <si>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</si>
  <si>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</si>
  <si>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</si>
  <si>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</si>
  <si>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</si>
  <si>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</si>
  <si>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</si>
  <si>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</si>
  <si>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</si>
  <si>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</si>
  <si>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</si>
  <si>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</si>
  <si>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</si>
  <si>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</si>
  <si>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</si>
  <si>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</si>
  <si>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</si>
  <si>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</si>
  <si>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</si>
  <si>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</si>
  <si>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</si>
  <si>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</si>
  <si>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</si>
  <si>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</si>
  <si>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</si>
  <si>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</si>
  <si>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</si>
  <si>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</si>
  <si>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</si>
  <si>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</si>
  <si>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</si>
  <si>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</si>
  <si>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</si>
  <si>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</si>
  <si>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</si>
  <si>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</si>
  <si>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</si>
  <si>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</si>
  <si>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</si>
  <si>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</si>
  <si>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</si>
  <si>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</si>
  <si>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</si>
  <si>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</si>
  <si>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</si>
  <si>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</si>
  <si>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</si>
  <si>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</si>
  <si>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</si>
  <si>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</si>
  <si>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</si>
  <si>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</si>
  <si>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</si>
  <si>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</si>
  <si>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</si>
  <si>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</si>
  <si>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</si>
  <si>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</si>
  <si>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</si>
  <si>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</si>
  <si>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</si>
  <si>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</si>
  <si>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</si>
  <si>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</si>
  <si>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</si>
  <si>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</si>
  <si>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</si>
  <si>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</si>
  <si>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</si>
  <si>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</si>
  <si>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</si>
  <si>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</si>
  <si>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</si>
  <si>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</si>
  <si>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</si>
  <si>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</si>
  <si>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</si>
  <si>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</si>
  <si>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</si>
  <si>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</si>
  <si>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</si>
  <si>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</si>
  <si>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</si>
  <si>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</si>
  <si>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</si>
  <si>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</si>
  <si>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</si>
  <si>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</si>
  <si>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</si>
  <si>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</si>
  <si>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</si>
  <si>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</si>
  <si>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</si>
  <si>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</si>
  <si>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</si>
  <si>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</si>
  <si>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</si>
  <si>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</si>
  <si>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</si>
  <si>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</si>
  <si>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</si>
  <si>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</si>
  <si>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</si>
  <si>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</si>
  <si>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</si>
  <si>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</si>
  <si>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</si>
  <si>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</si>
  <si>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</si>
  <si>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</si>
  <si>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</si>
  <si>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</si>
  <si>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</si>
  <si>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</si>
  <si>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</si>
  <si>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</si>
  <si>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</si>
  <si>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</si>
  <si>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</si>
  <si>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</si>
  <si>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</si>
  <si>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</si>
  <si>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</si>
  <si>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</si>
  <si>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</si>
  <si>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</si>
  <si>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</si>
  <si>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</si>
  <si>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</si>
  <si>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</si>
  <si>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</si>
  <si>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</si>
  <si>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</si>
  <si>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</si>
  <si>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</si>
  <si>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</si>
  <si>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</si>
  <si>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</si>
  <si>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</si>
  <si>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</si>
  <si>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</si>
  <si>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</si>
  <si>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</si>
  <si>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</si>
  <si>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</si>
  <si>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</si>
  <si>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</si>
  <si>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</si>
  <si>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</si>
  <si>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</si>
  <si>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</si>
  <si>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</si>
  <si>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</si>
  <si>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</si>
  <si>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</si>
  <si>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</si>
  <si>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</si>
  <si>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</si>
  <si>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</si>
  <si>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</si>
  <si>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</si>
  <si>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</si>
  <si>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</si>
  <si>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</si>
  <si>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</si>
  <si>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</si>
  <si>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</si>
  <si>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</si>
  <si>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</si>
  <si>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</si>
  <si>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</si>
  <si>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</si>
  <si>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</si>
  <si>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</si>
  <si>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</si>
  <si>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</si>
  <si>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</si>
  <si>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</si>
  <si>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</si>
  <si>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</si>
  <si>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</si>
  <si>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</si>
  <si>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</si>
  <si>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</si>
  <si>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</si>
  <si>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</si>
  <si>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</si>
  <si>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</si>
  <si>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</si>
  <si>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</si>
  <si>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</si>
  <si>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</si>
  <si>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</si>
  <si>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</si>
  <si>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</si>
  <si>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</si>
  <si>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</si>
  <si>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</si>
  <si>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</si>
  <si>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</si>
  <si>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</si>
  <si>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</si>
  <si>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</si>
  <si>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</si>
  <si>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</si>
  <si>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</si>
  <si>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</si>
  <si>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</si>
  <si>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</si>
  <si>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</si>
  <si>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</si>
  <si>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</si>
  <si>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</si>
  <si>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</si>
  <si>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</si>
  <si>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</si>
  <si>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</si>
  <si>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</si>
  <si>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</si>
  <si>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</si>
  <si>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</si>
  <si>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</si>
  <si>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</si>
  <si>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</si>
  <si>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</si>
  <si>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</si>
  <si>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</si>
  <si>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</si>
  <si>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</si>
  <si>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</si>
  <si>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</si>
  <si>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</si>
  <si>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</si>
  <si>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</si>
  <si>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</si>
  <si>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</si>
  <si>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</si>
  <si>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</si>
  <si>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</si>
  <si>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</si>
  <si>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</si>
  <si>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</si>
  <si>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</si>
  <si>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</si>
  <si>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</si>
  <si>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</si>
  <si>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</si>
  <si>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</si>
  <si>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</si>
  <si>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</si>
  <si>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</si>
  <si>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</si>
  <si>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</si>
  <si>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</si>
  <si>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</si>
  <si>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</si>
  <si>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</si>
  <si>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</si>
  <si>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</si>
  <si>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</si>
  <si>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</si>
  <si>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</si>
  <si>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</si>
  <si>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</si>
  <si>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</si>
  <si>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</si>
  <si>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</si>
  <si>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</si>
  <si>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</si>
  <si>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</si>
  <si>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</si>
  <si>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</si>
  <si>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</si>
  <si>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</si>
  <si>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</si>
  <si>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</si>
  <si>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</si>
  <si>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</si>
  <si>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</si>
  <si>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</si>
  <si>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</si>
  <si>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</si>
  <si>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</si>
  <si>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</si>
  <si>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</si>
  <si>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</si>
  <si>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</si>
  <si>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</si>
  <si>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</si>
  <si>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</si>
  <si>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</si>
  <si>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</si>
  <si>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</si>
  <si>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</si>
  <si>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</si>
  <si>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</si>
  <si>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</si>
  <si>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</si>
  <si>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</si>
  <si>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</si>
  <si>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</si>
  <si>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</si>
  <si>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</si>
  <si>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</si>
  <si>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</si>
  <si>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</si>
  <si>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</si>
  <si>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</si>
  <si>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</si>
  <si>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</si>
  <si>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</si>
  <si>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</si>
  <si>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</si>
  <si>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</si>
  <si>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</si>
  <si>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</si>
  <si>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</si>
  <si>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</si>
  <si>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</si>
  <si>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</si>
  <si>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</si>
  <si>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</si>
  <si>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</si>
  <si>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</si>
  <si>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</si>
  <si>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</si>
  <si>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</si>
  <si>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</si>
  <si>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</si>
  <si>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</si>
  <si>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</si>
  <si>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</si>
  <si>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</si>
  <si>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</si>
  <si>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</si>
  <si>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</si>
  <si>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</si>
  <si>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</si>
  <si>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</si>
  <si>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</si>
  <si>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</si>
  <si>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</si>
  <si>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</si>
  <si>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</si>
  <si>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</si>
  <si>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</si>
  <si>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</si>
  <si>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</si>
  <si>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</si>
  <si>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</si>
  <si>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</si>
  <si>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</si>
  <si>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</si>
  <si>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</si>
  <si>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</si>
  <si>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</si>
  <si>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</si>
  <si>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</si>
  <si>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</si>
  <si>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</si>
  <si>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</si>
  <si>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</si>
  <si>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</si>
  <si>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</si>
  <si>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</si>
  <si>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</si>
  <si>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</si>
  <si>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</si>
  <si>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</si>
  <si>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</si>
  <si>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</si>
  <si>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</si>
  <si>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</si>
  <si>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</si>
  <si>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</si>
  <si>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</si>
  <si>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</si>
  <si>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</si>
  <si>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</si>
  <si>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</si>
  <si>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</si>
  <si>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</si>
  <si>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</si>
  <si>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</si>
  <si>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</si>
  <si>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</si>
  <si>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</si>
  <si>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</si>
  <si>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</si>
  <si>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</si>
  <si>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</si>
  <si>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</si>
  <si>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</si>
  <si>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</si>
  <si>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</si>
  <si>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</si>
  <si>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</si>
  <si>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</si>
  <si>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</si>
  <si>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</si>
  <si>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</si>
  <si>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</si>
  <si>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</si>
  <si>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</si>
  <si>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</si>
  <si>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</si>
  <si>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</si>
  <si>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</si>
  <si>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</si>
  <si>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</si>
  <si>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</si>
  <si>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</si>
  <si>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</si>
  <si>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</si>
  <si>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</si>
  <si>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</si>
  <si>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</si>
  <si>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</si>
  <si>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</si>
  <si>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</si>
  <si>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</si>
  <si>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</si>
  <si>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</si>
  <si>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</si>
  <si>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</si>
  <si>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</si>
  <si>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</si>
  <si>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</si>
  <si>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</si>
  <si>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</si>
  <si>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</si>
  <si>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</si>
  <si>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</si>
  <si>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</si>
  <si>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</si>
  <si>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</si>
  <si>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</si>
  <si>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</si>
  <si>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</si>
  <si>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</si>
  <si>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</si>
  <si>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</si>
  <si>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</si>
  <si>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</si>
  <si>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</si>
  <si>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</si>
  <si>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</si>
  <si>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</si>
  <si>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</si>
  <si>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</si>
  <si>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</si>
  <si>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</si>
  <si>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</si>
  <si>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</si>
  <si>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</si>
  <si>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</si>
  <si>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</si>
  <si>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</si>
  <si>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</si>
  <si>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</si>
  <si>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</si>
  <si>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</si>
  <si>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</si>
  <si>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</si>
  <si>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</si>
  <si>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</si>
  <si>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</si>
  <si>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</si>
  <si>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</si>
  <si>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</si>
  <si>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</si>
  <si>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</si>
  <si>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</si>
  <si>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</si>
  <si>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</si>
  <si>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</si>
  <si>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</si>
  <si>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</si>
  <si>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</si>
  <si>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</si>
  <si>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</si>
  <si>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</si>
  <si>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</si>
  <si>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</si>
  <si>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</si>
  <si>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</si>
  <si>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</si>
  <si>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</si>
  <si>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</si>
  <si>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</si>
  <si>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</si>
  <si>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</si>
  <si>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</si>
  <si>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</si>
  <si>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</si>
  <si>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</si>
  <si>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</si>
  <si>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</si>
  <si>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</si>
  <si>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</si>
  <si>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</si>
  <si>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</si>
  <si>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</si>
  <si>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</si>
  <si>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</si>
  <si>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</si>
  <si>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</si>
  <si>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</si>
  <si>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</si>
  <si>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</si>
  <si>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</si>
  <si>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</si>
  <si>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</si>
  <si>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</si>
  <si>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</si>
  <si>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</si>
  <si>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</si>
  <si>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</si>
  <si>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</si>
  <si>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</si>
  <si>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</si>
  <si>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</si>
  <si>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</si>
  <si>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</si>
  <si>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</si>
  <si>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</si>
  <si>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</si>
  <si>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</si>
  <si>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</si>
  <si>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</si>
  <si>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</si>
  <si>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</si>
  <si>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</si>
  <si>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</si>
  <si>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</si>
  <si>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</si>
  <si>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</si>
  <si>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</si>
  <si>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</si>
  <si>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</si>
  <si>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</si>
  <si>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</si>
  <si>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</si>
  <si>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</si>
  <si>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</si>
  <si>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</si>
  <si>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</si>
  <si>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</si>
  <si>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</si>
  <si>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</si>
  <si>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</si>
  <si>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</si>
  <si>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</si>
  <si>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</si>
  <si>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</si>
  <si>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</si>
  <si>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</si>
  <si>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</si>
  <si>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</si>
  <si>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</si>
  <si>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</si>
  <si>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</si>
  <si>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</si>
  <si>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</si>
  <si>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</si>
  <si>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</si>
  <si>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</si>
  <si>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</si>
  <si>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</si>
  <si>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</si>
  <si>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</si>
  <si>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</si>
  <si>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</si>
  <si>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</si>
  <si>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</si>
  <si>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</si>
  <si>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</si>
  <si>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</si>
  <si>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</si>
  <si>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</si>
  <si>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</si>
  <si>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</si>
  <si>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</si>
  <si>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</si>
  <si>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</si>
  <si>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</si>
  <si>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</si>
  <si>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</si>
  <si>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</si>
  <si>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</si>
  <si>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</si>
  <si>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</si>
  <si>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</si>
  <si>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</si>
  <si>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</si>
  <si>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</si>
  <si>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</si>
  <si>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</si>
  <si>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</si>
  <si>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</si>
  <si>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</si>
  <si>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</si>
  <si>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</si>
  <si>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</si>
  <si>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</si>
  <si>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</si>
  <si>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</si>
  <si>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</si>
  <si>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</si>
  <si>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</si>
  <si>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</si>
  <si>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</si>
  <si>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</si>
  <si>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</si>
  <si>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</si>
  <si>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</si>
  <si>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</si>
  <si>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</si>
  <si>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</si>
  <si>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</si>
  <si>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</si>
  <si>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</si>
  <si>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</si>
  <si>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</si>
  <si>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</si>
  <si>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</si>
  <si>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</si>
  <si>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</si>
  <si>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</si>
  <si>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</si>
  <si>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</si>
  <si>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</si>
  <si>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</si>
  <si>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</si>
  <si>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</si>
  <si>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</si>
  <si>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</si>
  <si>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</si>
  <si>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</si>
  <si>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</si>
  <si>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</si>
  <si>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</si>
  <si>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</si>
  <si>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</si>
  <si>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</si>
  <si>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</si>
  <si>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</si>
  <si>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</si>
  <si>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</si>
  <si>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</si>
  <si>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</si>
  <si>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</si>
  <si>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</si>
  <si>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</si>
  <si>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</si>
  <si>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</si>
  <si>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</si>
  <si>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</si>
  <si>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</si>
  <si>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</si>
  <si>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</si>
  <si>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</si>
  <si>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</si>
  <si>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</si>
  <si>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</si>
  <si>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</si>
  <si>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</si>
  <si>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</si>
  <si>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</si>
  <si>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</si>
  <si>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</si>
  <si>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</si>
  <si>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</si>
  <si>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</si>
  <si>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</si>
  <si>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</si>
  <si>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</si>
  <si>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</si>
  <si>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</si>
  <si>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</si>
  <si>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</si>
  <si>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</si>
  <si>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</si>
  <si>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</si>
  <si>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</si>
  <si>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</si>
  <si>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</si>
  <si>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</si>
  <si>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</si>
  <si>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</si>
  <si>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</si>
  <si>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</si>
  <si>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</si>
  <si>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</si>
  <si>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</si>
  <si>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</si>
  <si>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</si>
  <si>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</si>
  <si>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</si>
  <si>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</si>
  <si>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</si>
  <si>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</si>
  <si>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</si>
  <si>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</si>
  <si>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</si>
  <si>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</si>
  <si>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</si>
  <si>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</si>
  <si>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</si>
  <si>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</si>
  <si>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</si>
  <si>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</si>
  <si>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</si>
  <si>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</si>
  <si>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</si>
  <si>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</si>
  <si>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</si>
  <si>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</si>
  <si>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</si>
  <si>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</si>
  <si>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</si>
  <si>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</si>
  <si>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</si>
  <si>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</si>
  <si>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</si>
  <si>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</si>
  <si>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</si>
  <si>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</si>
  <si>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</si>
  <si>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</si>
  <si>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</si>
  <si>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</si>
  <si>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</si>
  <si>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</si>
  <si>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</si>
  <si>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</si>
  <si>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</si>
  <si>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</si>
  <si>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</si>
  <si>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</si>
  <si>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</si>
  <si>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</si>
  <si>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</si>
  <si>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</si>
  <si>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</si>
  <si>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</si>
  <si>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</si>
  <si>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</si>
  <si>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</si>
  <si>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</si>
  <si>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</si>
  <si>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</si>
  <si>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</si>
  <si>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</si>
  <si>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</si>
  <si>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</si>
  <si>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</si>
  <si>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</si>
  <si>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</si>
  <si>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</si>
  <si>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</si>
  <si>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</si>
  <si>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</si>
  <si>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</si>
  <si>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</si>
  <si>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</si>
  <si>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</si>
  <si>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</si>
  <si>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</si>
  <si>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</si>
  <si>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</si>
  <si>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</si>
  <si>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</si>
  <si>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</si>
  <si>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</si>
  <si>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</si>
  <si>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</si>
  <si>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</si>
  <si>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</si>
  <si>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</si>
  <si>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</si>
  <si>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</si>
  <si>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</si>
  <si>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</si>
  <si>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</si>
  <si>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</si>
  <si>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</si>
  <si>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</si>
  <si>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</si>
  <si>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</si>
  <si>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</si>
  <si>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</si>
  <si>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</si>
  <si>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</si>
  <si>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</si>
  <si>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</si>
  <si>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</si>
  <si>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</si>
  <si>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</si>
  <si>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</si>
  <si>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</si>
  <si>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</si>
  <si>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</si>
  <si>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</si>
  <si>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</si>
  <si>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</si>
  <si>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</si>
  <si>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</si>
  <si>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</si>
  <si>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</si>
  <si>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</si>
  <si>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</si>
  <si>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</si>
  <si>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</si>
  <si>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</si>
  <si>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</si>
  <si>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</si>
  <si>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</si>
  <si>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</si>
  <si>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</si>
  <si>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</si>
  <si>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</si>
  <si>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</si>
  <si>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</si>
  <si>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</si>
  <si>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</si>
  <si>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</si>
  <si>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</si>
  <si>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</si>
  <si>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</si>
  <si>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</si>
  <si>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</si>
  <si>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</si>
  <si>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</si>
  <si>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</si>
  <si>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</si>
  <si>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</si>
  <si>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</si>
  <si>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</si>
  <si>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</si>
  <si>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</si>
  <si>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</si>
  <si>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</si>
  <si>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</si>
  <si>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</si>
  <si>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</si>
  <si>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</si>
  <si>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</si>
  <si>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</si>
  <si>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</si>
  <si>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</si>
  <si>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</si>
  <si>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</si>
  <si>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</si>
  <si>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</si>
  <si>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</si>
  <si>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</si>
  <si>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</si>
  <si>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</si>
  <si>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</si>
  <si>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</si>
  <si>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</si>
  <si>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</si>
  <si>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</si>
  <si>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</si>
  <si>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</si>
  <si>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</si>
  <si>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</si>
  <si>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</si>
  <si>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</si>
  <si>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</si>
  <si>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</si>
  <si>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</si>
  <si>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</si>
  <si>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</si>
  <si>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</si>
  <si>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</si>
  <si>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</si>
  <si>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</si>
  <si>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</si>
  <si>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</si>
  <si>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</si>
  <si>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</si>
  <si>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</si>
  <si>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</si>
  <si>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</si>
  <si>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</si>
  <si>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</si>
  <si>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</si>
  <si>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</si>
  <si>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</si>
  <si>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</si>
  <si>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</si>
  <si>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</si>
  <si>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</si>
  <si>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</si>
  <si>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</si>
  <si>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</si>
  <si>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</si>
  <si>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</si>
  <si>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</si>
  <si>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</si>
  <si>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</si>
  <si>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</si>
  <si>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</si>
  <si>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</si>
  <si>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</si>
  <si>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</si>
  <si>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</si>
  <si>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</si>
  <si>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</si>
  <si>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</si>
  <si>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</si>
  <si>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</si>
  <si>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</si>
  <si>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</si>
  <si>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</si>
  <si>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</si>
  <si>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</si>
  <si>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</si>
  <si>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</si>
  <si>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</si>
  <si>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</si>
  <si>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</si>
  <si>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</si>
  <si>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</si>
  <si>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</si>
  <si>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</si>
  <si>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</si>
  <si>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</si>
  <si>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</si>
  <si>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</si>
  <si>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</si>
  <si>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</si>
  <si>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</si>
  <si>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</si>
  <si>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</si>
  <si>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</si>
  <si>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</si>
  <si>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</si>
  <si>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</si>
  <si>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</si>
  <si>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</si>
  <si>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</si>
  <si>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</si>
  <si>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</si>
  <si>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</si>
  <si>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</si>
  <si>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</si>
  <si>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</si>
  <si>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</si>
  <si>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</si>
  <si>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</si>
  <si>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</si>
  <si>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</si>
  <si>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</si>
  <si>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</si>
  <si>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</si>
  <si>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</si>
  <si>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</si>
  <si>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</si>
  <si>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</si>
  <si>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</si>
  <si>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</si>
  <si>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</si>
  <si>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</si>
  <si>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</si>
  <si>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</si>
  <si>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</si>
  <si>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</si>
  <si>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</si>
  <si>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</si>
  <si>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</si>
  <si>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</si>
  <si>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</si>
  <si>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</si>
  <si>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</si>
  <si>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</si>
  <si>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</si>
  <si>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</si>
  <si>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</si>
  <si>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</si>
  <si>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</si>
  <si>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</si>
  <si>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</si>
  <si>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</si>
  <si>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</si>
  <si>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</si>
  <si>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</si>
  <si>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</si>
  <si>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</si>
  <si>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</si>
  <si>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</si>
  <si>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</si>
  <si>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</si>
  <si>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</si>
  <si>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</si>
  <si>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</si>
  <si>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</si>
  <si>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</si>
  <si>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</si>
  <si>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</si>
  <si>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</si>
  <si>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</si>
  <si>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</si>
  <si>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</si>
  <si>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</si>
  <si>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</si>
  <si>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</si>
  <si>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</si>
  <si>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</si>
  <si>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</si>
  <si>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</si>
  <si>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</si>
  <si>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</si>
  <si>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</si>
  <si>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</si>
  <si>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</si>
  <si>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</si>
  <si>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</si>
  <si>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</si>
  <si>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</si>
  <si>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</si>
  <si>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</si>
  <si>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</si>
  <si>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</si>
  <si>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</si>
  <si>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</si>
  <si>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</si>
  <si>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</si>
  <si>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</si>
  <si>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</si>
  <si>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</si>
  <si>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</si>
  <si>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</si>
  <si>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</si>
  <si>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</si>
  <si>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</si>
  <si>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</si>
  <si>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</si>
  <si>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</si>
  <si>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</si>
  <si>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</si>
  <si>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</si>
  <si>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</si>
  <si>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</si>
  <si>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</si>
  <si>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</si>
  <si>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</si>
  <si>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</si>
  <si>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</si>
  <si>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</si>
  <si>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</si>
  <si>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</si>
  <si>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</si>
  <si>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</si>
  <si>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</si>
  <si>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</si>
  <si>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</si>
  <si>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</si>
  <si>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</si>
  <si>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</si>
  <si>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</si>
  <si>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</si>
  <si>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</si>
  <si>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</si>
  <si>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</si>
  <si>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</si>
  <si>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</si>
  <si>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</si>
  <si>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</si>
  <si>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</si>
  <si>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</si>
  <si>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</si>
  <si>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</si>
  <si>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</si>
  <si>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</si>
  <si>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</si>
  <si>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</si>
  <si>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</si>
  <si>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</si>
  <si>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</si>
  <si>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</si>
  <si>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</si>
  <si>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</si>
  <si>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</si>
  <si>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</si>
  <si>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</si>
  <si>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</si>
  <si>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</si>
  <si>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</si>
  <si>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</si>
  <si>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</si>
  <si>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</si>
  <si>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</si>
  <si>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</si>
  <si>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</si>
  <si>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</si>
  <si>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</si>
  <si>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</si>
  <si>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</si>
  <si>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</si>
  <si>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</si>
  <si>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</si>
  <si>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</si>
  <si>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</si>
  <si>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</si>
  <si>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</si>
  <si>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</si>
  <si>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</si>
  <si>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</si>
  <si>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</si>
  <si>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</si>
  <si>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</si>
  <si>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</si>
  <si>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</si>
  <si>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</si>
  <si>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</si>
  <si>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</si>
  <si>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</si>
  <si>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</si>
  <si>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</si>
  <si>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</si>
  <si>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</si>
  <si>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</si>
  <si>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</si>
  <si>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</si>
  <si>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</si>
  <si>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</si>
  <si>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</si>
  <si>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</si>
  <si>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</si>
  <si>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</si>
  <si>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</si>
  <si>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</si>
  <si>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</si>
  <si>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</si>
  <si>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</si>
  <si>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</si>
  <si>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</si>
  <si>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</si>
  <si>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</si>
  <si>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</si>
  <si>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</si>
  <si>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</si>
  <si>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</si>
  <si>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</si>
  <si>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</si>
  <si>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</si>
  <si>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</si>
  <si>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</si>
  <si>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</si>
  <si>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</si>
  <si>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</si>
  <si>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</si>
  <si>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</si>
  <si>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</si>
  <si>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</si>
  <si>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</si>
  <si>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</si>
  <si>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</si>
  <si>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</si>
  <si>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</si>
  <si>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</si>
  <si>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</si>
  <si>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</si>
  <si>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</si>
  <si>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</si>
  <si>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</si>
  <si>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</si>
  <si>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</si>
  <si>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</si>
  <si>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</si>
  <si>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</si>
  <si>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</si>
  <si>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</si>
  <si>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</si>
  <si>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</si>
  <si>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</si>
  <si>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</si>
  <si>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</si>
  <si>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</si>
  <si>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</si>
  <si>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</si>
  <si>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</si>
  <si>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</si>
  <si>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</si>
  <si>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</si>
  <si>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</si>
  <si>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</si>
  <si>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</si>
  <si>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</si>
  <si>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</si>
  <si>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</si>
  <si>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</si>
  <si>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</si>
  <si>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</si>
  <si>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</si>
  <si>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</si>
  <si>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</si>
  <si>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</si>
  <si>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</si>
  <si>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</si>
  <si>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</si>
  <si>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</si>
  <si>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</si>
  <si>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</si>
  <si>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</si>
  <si>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</si>
  <si>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</si>
  <si>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</si>
  <si>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</si>
  <si>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</si>
  <si>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</si>
  <si>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</si>
  <si>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</si>
  <si>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</si>
  <si>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</si>
  <si>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</si>
  <si>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</si>
  <si>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</si>
  <si>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</si>
  <si>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</si>
  <si>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</si>
  <si>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</si>
  <si>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</si>
  <si>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</si>
  <si>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</si>
  <si>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</si>
  <si>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</si>
  <si>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</si>
  <si>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</si>
  <si>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</si>
  <si>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</si>
  <si>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</si>
  <si>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</si>
  <si>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</si>
  <si>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</si>
  <si>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</si>
  <si>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</si>
  <si>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</si>
  <si>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</si>
  <si>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</si>
  <si>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</si>
  <si>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</si>
  <si>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</si>
  <si>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</si>
  <si>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</si>
  <si>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</si>
  <si>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</si>
  <si>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</si>
  <si>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</si>
  <si>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</si>
  <si>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</si>
  <si>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</si>
  <si>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</si>
  <si>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</si>
  <si>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</si>
  <si>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</si>
  <si>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</si>
  <si>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</si>
  <si>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</si>
  <si>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</si>
  <si>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</si>
  <si>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</si>
  <si>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</si>
  <si>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</si>
  <si>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</si>
  <si>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</si>
  <si>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</si>
  <si>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</si>
  <si>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</si>
  <si>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</si>
  <si>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</si>
  <si>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</si>
  <si>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</si>
  <si>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</si>
  <si>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</si>
  <si>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</si>
  <si>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</si>
  <si>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</si>
  <si>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</si>
  <si>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</si>
  <si>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</si>
  <si>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</si>
  <si>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</si>
  <si>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</si>
  <si>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</si>
  <si>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</si>
  <si>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</si>
  <si>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</si>
  <si>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</si>
  <si>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</si>
  <si>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</si>
  <si>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</si>
  <si>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</si>
  <si>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</si>
  <si>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</si>
  <si>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</si>
  <si>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</si>
  <si>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</si>
  <si>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</si>
  <si>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</si>
  <si>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</si>
  <si>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</si>
  <si>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</si>
  <si>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</si>
  <si>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</si>
  <si>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</si>
  <si>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</si>
  <si>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</si>
  <si>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</si>
  <si>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</si>
  <si>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</si>
  <si>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</si>
  <si>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</si>
  <si>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</si>
  <si>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</si>
  <si>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</si>
  <si>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</si>
  <si>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</si>
  <si>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</si>
  <si>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</si>
  <si>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</si>
  <si>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</si>
  <si>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</si>
  <si>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</si>
  <si>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</si>
  <si>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</si>
  <si>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</si>
  <si>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</si>
  <si>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</si>
  <si>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</si>
  <si>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</si>
  <si>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</si>
  <si>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</si>
  <si>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</si>
  <si>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</si>
  <si>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</si>
  <si>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</si>
  <si>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</si>
  <si>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</si>
  <si>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</si>
  <si>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</si>
  <si>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</si>
  <si>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</si>
  <si>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</si>
  <si>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</si>
  <si>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</si>
  <si>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</si>
  <si>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</si>
  <si>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</si>
  <si>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</si>
  <si>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</si>
  <si>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</si>
  <si>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</si>
  <si>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</si>
  <si>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</si>
  <si>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</si>
  <si>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</si>
  <si>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</si>
  <si>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</si>
  <si>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</si>
  <si>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</si>
  <si>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</si>
  <si>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</si>
  <si>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</si>
  <si>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</si>
  <si>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</si>
  <si>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</si>
  <si>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</si>
  <si>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</si>
  <si>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</si>
  <si>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</si>
  <si>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</si>
  <si>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</si>
  <si>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</si>
  <si>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</si>
  <si>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</si>
  <si>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</si>
  <si>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</si>
  <si>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</si>
  <si>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</si>
  <si>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</si>
  <si>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</si>
  <si>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</si>
  <si>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</si>
  <si>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</si>
  <si>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</si>
  <si>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</si>
  <si>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</si>
  <si>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</si>
  <si>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</si>
  <si>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</si>
  <si>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</si>
  <si>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</si>
  <si>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</si>
  <si>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</si>
  <si>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</si>
  <si>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</si>
  <si>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</si>
  <si>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</si>
  <si>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</si>
  <si>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</si>
  <si>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</si>
  <si>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</si>
  <si>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</si>
  <si>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</si>
  <si>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</si>
  <si>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</si>
  <si>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</si>
  <si>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</si>
  <si>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</si>
  <si>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</si>
  <si>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</si>
  <si>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</si>
  <si>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</si>
  <si>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</si>
  <si>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</si>
  <si>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</si>
  <si>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</si>
  <si>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</si>
  <si>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</si>
  <si>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</si>
  <si>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</si>
  <si>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</si>
  <si>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</si>
  <si>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</si>
  <si>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</si>
  <si>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</si>
  <si>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</si>
  <si>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</si>
  <si>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</si>
  <si>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</si>
  <si>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</si>
  <si>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</si>
  <si>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</si>
  <si>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</si>
  <si>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</si>
  <si>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</si>
  <si>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</si>
  <si>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</si>
  <si>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</si>
  <si>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</si>
  <si>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</si>
  <si>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</si>
  <si>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</si>
  <si>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</si>
  <si>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</si>
  <si>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</si>
  <si>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</si>
  <si>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</si>
  <si>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</si>
  <si>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</si>
  <si>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</si>
  <si>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</si>
  <si>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</si>
  <si>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</si>
  <si>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</si>
  <si>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</si>
  <si>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</si>
  <si>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</si>
  <si>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</si>
  <si>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</si>
  <si>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</si>
  <si>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</si>
  <si>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</si>
  <si>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</si>
  <si>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</si>
  <si>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</si>
  <si>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</si>
  <si>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</si>
  <si>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</si>
  <si>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</si>
  <si>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</si>
  <si>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</si>
  <si>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</si>
  <si>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</si>
  <si>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</si>
  <si>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</si>
  <si>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</si>
  <si>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</si>
  <si>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</si>
  <si>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</si>
  <si>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</si>
  <si>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</si>
  <si>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</si>
  <si>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</si>
  <si>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</si>
  <si>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</si>
  <si>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</si>
  <si>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</si>
  <si>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</si>
  <si>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</si>
  <si>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</si>
  <si>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</si>
  <si>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</si>
  <si>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</si>
  <si>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</si>
  <si>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</si>
  <si>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</si>
  <si>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</si>
  <si>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</si>
  <si>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</si>
  <si>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</si>
  <si>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</si>
  <si>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</si>
  <si>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</si>
  <si>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</si>
  <si>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</si>
  <si>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</si>
  <si>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</si>
  <si>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</si>
  <si>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</si>
  <si>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</si>
  <si>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</si>
  <si>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</si>
  <si>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</si>
  <si>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</si>
  <si>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</si>
  <si>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</si>
  <si>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</si>
  <si>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</si>
  <si>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</si>
  <si>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</si>
  <si>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</si>
  <si>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</si>
  <si>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</si>
  <si>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</si>
  <si>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</si>
  <si>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</si>
  <si>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</si>
  <si>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</si>
  <si>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</si>
  <si>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</si>
  <si>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</si>
  <si>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</si>
  <si>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</si>
  <si>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</si>
  <si>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</si>
  <si>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</si>
  <si>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</si>
  <si>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</si>
  <si>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</si>
  <si>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</si>
  <si>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</si>
  <si>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</si>
  <si>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</si>
  <si>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</si>
  <si>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</si>
  <si>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</si>
  <si>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</si>
  <si>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</si>
  <si>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</si>
  <si>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</si>
  <si>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</si>
  <si>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</si>
  <si>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</si>
  <si>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</si>
  <si>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</si>
  <si>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</si>
  <si>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</si>
  <si>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</si>
  <si>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</si>
  <si>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</si>
  <si>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</si>
  <si>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</si>
  <si>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</si>
  <si>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</si>
  <si>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</si>
  <si>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</si>
  <si>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</si>
  <si>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</si>
  <si>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</si>
  <si>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</si>
  <si>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</si>
  <si>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</si>
  <si>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</si>
  <si>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</si>
  <si>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</si>
  <si>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</si>
  <si>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</si>
  <si>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</si>
  <si>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</si>
  <si>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</si>
  <si>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</si>
  <si>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</si>
  <si>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</si>
  <si>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</si>
  <si>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</si>
  <si>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</si>
  <si>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</si>
  <si>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</si>
  <si>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</si>
  <si>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</si>
  <si>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</si>
  <si>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</si>
  <si>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</si>
  <si>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</si>
  <si>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</si>
  <si>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</si>
  <si>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</si>
  <si>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</si>
  <si>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</si>
  <si>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</si>
  <si>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</si>
  <si>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</si>
  <si>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</si>
  <si>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</si>
  <si>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</si>
  <si>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</si>
  <si>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</si>
  <si>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</si>
  <si>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</si>
  <si>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</si>
  <si>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</si>
  <si>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</si>
  <si>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</si>
  <si>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</si>
  <si>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</si>
  <si>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</si>
  <si>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</si>
  <si>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</si>
  <si>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</si>
  <si>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</si>
  <si>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</si>
  <si>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</si>
  <si>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</si>
  <si>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</si>
  <si>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</si>
  <si>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</si>
  <si>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</si>
  <si>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</si>
  <si>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</si>
  <si>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</si>
  <si>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</si>
  <si>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</si>
  <si>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</si>
  <si>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</si>
  <si>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</si>
  <si>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</si>
  <si>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</si>
  <si>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</si>
  <si>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</si>
  <si>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</si>
  <si>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</si>
  <si>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</si>
  <si>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</si>
  <si>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</si>
  <si>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</si>
  <si>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</si>
  <si>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</si>
  <si>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</si>
  <si>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</si>
  <si>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</si>
  <si>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</si>
  <si>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</si>
  <si>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</si>
  <si>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</si>
  <si>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</si>
  <si>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</si>
  <si>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</si>
  <si>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</si>
  <si>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</si>
  <si>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</si>
  <si>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</si>
  <si>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</si>
  <si>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</si>
  <si>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</si>
  <si>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</si>
  <si>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</si>
  <si>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</si>
  <si>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</si>
  <si>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</si>
  <si>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</si>
  <si>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</si>
  <si>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</si>
  <si>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</si>
  <si>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</si>
  <si>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</si>
  <si>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</si>
  <si>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</si>
  <si>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</si>
  <si>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</si>
  <si>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</si>
  <si>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</si>
  <si>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</si>
  <si>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</si>
  <si>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</si>
  <si>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</si>
  <si>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</si>
  <si>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</si>
  <si>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</si>
  <si>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</si>
  <si>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</si>
  <si>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</si>
  <si>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</si>
  <si>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</si>
  <si>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</si>
  <si>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</si>
  <si>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</si>
  <si>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</si>
  <si>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</si>
  <si>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</si>
  <si>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</si>
  <si>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</si>
  <si>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</si>
  <si>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</si>
  <si>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</si>
  <si>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</si>
  <si>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</si>
  <si>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</si>
  <si>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</si>
  <si>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</si>
  <si>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</si>
  <si>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</si>
  <si>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</si>
  <si>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</si>
  <si>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</si>
  <si>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</si>
  <si>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</si>
  <si>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</si>
  <si>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</si>
  <si>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</si>
  <si>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</si>
  <si>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</si>
  <si>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</si>
  <si>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</si>
  <si>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</si>
  <si>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</si>
  <si>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</si>
  <si>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</si>
  <si>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</si>
  <si>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</si>
  <si>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</si>
  <si>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</si>
  <si>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</si>
  <si>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</si>
  <si>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</si>
  <si>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</si>
  <si>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</si>
  <si>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</si>
  <si>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</si>
  <si>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</si>
  <si>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</si>
  <si>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</si>
  <si>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</si>
  <si>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</si>
  <si>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</si>
  <si>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</si>
  <si>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</si>
  <si>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</si>
  <si>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</si>
  <si>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</si>
  <si>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</si>
  <si>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</si>
  <si>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</si>
  <si>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</si>
  <si>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</si>
  <si>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</si>
  <si>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</si>
  <si>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</si>
  <si>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</si>
  <si>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</si>
  <si>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</si>
  <si>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</si>
  <si>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</si>
  <si>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</si>
  <si>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</si>
  <si>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</si>
  <si>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</si>
  <si>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</si>
  <si>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</si>
  <si>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</si>
  <si>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</si>
  <si>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</si>
  <si>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</si>
  <si>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</si>
  <si>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</si>
  <si>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</si>
  <si>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</si>
  <si>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</si>
  <si>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</si>
  <si>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</si>
  <si>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</si>
  <si>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</si>
  <si>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</si>
  <si>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</si>
  <si>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</si>
  <si>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</si>
  <si>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</si>
  <si>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</si>
  <si>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</si>
  <si>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</si>
  <si>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</si>
  <si>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</si>
  <si>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</si>
  <si>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</si>
  <si>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</si>
  <si>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</si>
  <si>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</si>
  <si>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</si>
  <si>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</si>
  <si>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</si>
  <si>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</si>
  <si>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</si>
  <si>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</si>
  <si>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</si>
  <si>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</si>
  <si>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</si>
  <si>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</si>
  <si>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</si>
  <si>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</si>
  <si>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</si>
  <si>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</si>
  <si>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</si>
  <si>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</si>
  <si>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</si>
  <si>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</si>
  <si>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</si>
  <si>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</si>
  <si>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</si>
  <si>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</si>
  <si>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</si>
  <si>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</si>
  <si>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</si>
  <si>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</si>
  <si>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</si>
  <si>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</si>
  <si>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</si>
  <si>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</si>
  <si>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</si>
  <si>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</si>
  <si>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</si>
  <si>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</si>
  <si>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</si>
  <si>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</si>
  <si>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</si>
  <si>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</si>
  <si>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</si>
  <si>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</si>
  <si>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</si>
  <si>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</si>
  <si>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</si>
  <si>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</si>
  <si>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</si>
  <si>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</si>
  <si>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</si>
  <si>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</si>
  <si>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</si>
  <si>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</si>
  <si>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</si>
  <si>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</si>
  <si>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</si>
  <si>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</si>
  <si>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</si>
  <si>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</si>
  <si>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</si>
  <si>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</si>
  <si>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</si>
  <si>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</si>
  <si>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</si>
  <si>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</si>
  <si>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</si>
  <si>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</si>
  <si>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</si>
  <si>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</si>
  <si>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</si>
  <si>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</si>
  <si>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</si>
  <si>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</si>
  <si>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</si>
  <si>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</si>
  <si>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</si>
  <si>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</si>
  <si>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</si>
  <si>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</si>
  <si>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</si>
  <si>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</si>
  <si>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</si>
  <si>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</si>
  <si>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</si>
  <si>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</si>
  <si>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</si>
  <si>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</si>
  <si>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</si>
  <si>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</si>
  <si>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</si>
  <si>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</si>
  <si>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</si>
  <si>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</si>
  <si>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</si>
  <si>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</si>
  <si>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</si>
  <si>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</si>
  <si>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</si>
  <si>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</si>
  <si>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</si>
  <si>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</si>
  <si>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</si>
  <si>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</si>
  <si>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</si>
  <si>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</si>
  <si>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</si>
  <si>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</si>
  <si>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</si>
  <si>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</si>
  <si>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</si>
  <si>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</si>
  <si>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</si>
  <si>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</si>
  <si>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</si>
  <si>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</si>
  <si>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</si>
  <si>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</si>
  <si>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</si>
  <si>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</si>
  <si>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</si>
  <si>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</si>
  <si>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</si>
  <si>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</si>
  <si>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</si>
  <si>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</si>
  <si>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</si>
  <si>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</si>
  <si>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</si>
  <si>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</si>
  <si>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</si>
  <si>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</si>
  <si>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</si>
  <si>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</si>
  <si>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</si>
  <si>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</si>
  <si>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</si>
  <si>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</si>
  <si>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</si>
  <si>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</si>
  <si>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</si>
  <si>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</si>
  <si>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</si>
  <si>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</si>
  <si>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</si>
  <si>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</si>
  <si>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</si>
  <si>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</si>
  <si>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</si>
  <si>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</si>
  <si>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</si>
  <si>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</si>
  <si>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</si>
  <si>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</si>
  <si>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</si>
  <si>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</si>
  <si>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</si>
  <si>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</si>
  <si>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</si>
  <si>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</si>
  <si>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</si>
  <si>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</si>
  <si>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</si>
  <si>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</si>
  <si>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</si>
  <si>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</si>
  <si>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</si>
  <si>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</si>
  <si>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</si>
  <si>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</si>
  <si>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</si>
  <si>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</si>
  <si>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</si>
  <si>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</si>
  <si>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</si>
  <si>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</si>
  <si>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</si>
  <si>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</si>
  <si>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</si>
  <si>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</si>
  <si>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</si>
  <si>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</si>
  <si>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</si>
  <si>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</si>
  <si>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</si>
  <si>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</si>
  <si>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</si>
  <si>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</si>
  <si>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</si>
  <si>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</si>
  <si>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</si>
  <si>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</si>
  <si>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</si>
  <si>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</si>
  <si>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</si>
  <si>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</si>
  <si>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</si>
  <si>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</si>
  <si>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</si>
  <si>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</si>
  <si>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</si>
  <si>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</si>
  <si>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</si>
  <si>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</si>
  <si>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</si>
  <si>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</si>
  <si>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</si>
  <si>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</si>
  <si>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</si>
  <si>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</si>
  <si>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</si>
  <si>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</si>
  <si>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</si>
  <si>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</si>
  <si>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</si>
  <si>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</si>
  <si>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</si>
  <si>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</si>
  <si>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</si>
  <si>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</si>
  <si>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</si>
  <si>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</si>
  <si>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</si>
  <si>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</si>
  <si>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</si>
  <si>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</si>
  <si>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</si>
  <si>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</si>
  <si>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</si>
  <si>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</si>
  <si>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</si>
  <si>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</si>
  <si>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</si>
  <si>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</si>
  <si>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</si>
  <si>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</si>
  <si>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</si>
  <si>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</si>
  <si>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</si>
  <si>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</si>
  <si>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</si>
  <si>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</si>
  <si>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</si>
  <si>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</si>
  <si>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</si>
  <si>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</si>
  <si>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</si>
  <si>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</si>
  <si>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</si>
  <si>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</si>
  <si>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</si>
  <si>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</si>
  <si>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</si>
  <si>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</si>
  <si>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</si>
  <si>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</si>
  <si>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</si>
  <si>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</si>
  <si>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</si>
  <si>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</si>
  <si>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</si>
  <si>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</si>
  <si>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</si>
  <si>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</si>
  <si>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</si>
  <si>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</si>
  <si>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</si>
  <si>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</si>
  <si>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</si>
  <si>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</si>
  <si>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</si>
  <si>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</si>
  <si>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</si>
  <si>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</si>
  <si>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</si>
  <si>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</si>
  <si>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</si>
  <si>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</si>
  <si>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</si>
  <si>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</si>
  <si>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</si>
  <si>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</si>
  <si>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</si>
  <si>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</si>
  <si>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</si>
  <si>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</si>
  <si>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</si>
  <si>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</si>
  <si>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</si>
  <si>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</si>
  <si>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</si>
  <si>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</si>
  <si>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</si>
  <si>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</si>
  <si>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</si>
  <si>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</si>
  <si>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</si>
  <si>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</si>
  <si>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</si>
  <si>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</si>
  <si>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</si>
  <si>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</si>
  <si>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</si>
  <si>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</si>
  <si>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</si>
  <si>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</si>
  <si>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</si>
  <si>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</si>
  <si>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</si>
  <si>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</si>
  <si>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</si>
  <si>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</si>
  <si>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</si>
  <si>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</si>
  <si>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</si>
  <si>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</si>
  <si>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</si>
  <si>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</si>
  <si>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</si>
  <si>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</si>
  <si>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</si>
  <si>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</si>
  <si>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</si>
  <si>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</si>
  <si>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</si>
  <si>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</si>
  <si>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</si>
  <si>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</si>
  <si>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</si>
  <si>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</si>
  <si>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</si>
  <si>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</si>
  <si>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</si>
  <si>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</si>
  <si>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</si>
  <si>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</si>
  <si>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</si>
  <si>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</si>
  <si>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</si>
  <si>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</si>
  <si>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</si>
  <si>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</si>
  <si>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</si>
  <si>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</si>
  <si>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</si>
  <si>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</si>
  <si>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</si>
  <si>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</si>
  <si>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</si>
  <si>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</si>
  <si>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</si>
  <si>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</si>
  <si>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</si>
  <si>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</si>
  <si>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</si>
  <si>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</si>
  <si>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</si>
  <si>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</si>
  <si>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</si>
  <si>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</si>
  <si>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</si>
  <si>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</si>
  <si>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</si>
  <si>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</si>
  <si>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</si>
  <si>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</si>
  <si>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</si>
  <si>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</si>
  <si>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</si>
  <si>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</si>
  <si>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</si>
  <si>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</si>
  <si>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</si>
  <si>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</si>
  <si>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</si>
  <si>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</si>
  <si>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</si>
  <si>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</si>
  <si>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</si>
  <si>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</si>
  <si>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</si>
  <si>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</si>
  <si>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</si>
  <si>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</si>
  <si>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</si>
  <si>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</si>
  <si>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</si>
  <si>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</si>
  <si>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</si>
  <si>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</si>
  <si>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</si>
  <si>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</si>
  <si>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</si>
  <si>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</si>
  <si>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</si>
  <si>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</si>
  <si>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</si>
  <si>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</si>
  <si>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</si>
  <si>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</si>
  <si>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</si>
  <si>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</si>
  <si>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</si>
  <si>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</si>
  <si>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</si>
  <si>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</si>
  <si>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</si>
  <si>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</si>
  <si>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</si>
  <si>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</si>
  <si>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</si>
  <si>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</si>
  <si>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</si>
  <si>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</si>
  <si>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</si>
  <si>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</si>
  <si>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</si>
  <si>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</si>
  <si>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</si>
  <si>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</si>
  <si>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</si>
  <si>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</si>
  <si>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</si>
  <si>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</si>
  <si>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</si>
  <si>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</si>
  <si>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</si>
  <si>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</si>
  <si>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</si>
  <si>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</si>
  <si>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</si>
  <si>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</si>
  <si>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</si>
  <si>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</si>
  <si>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</si>
  <si>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</si>
  <si>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</si>
  <si>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</si>
  <si>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</si>
  <si>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</si>
  <si>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</si>
  <si>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</si>
  <si>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</si>
  <si>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</si>
  <si>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</si>
  <si>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</si>
  <si>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</si>
  <si>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</si>
  <si>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</si>
  <si>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</si>
  <si>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</si>
  <si>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</si>
  <si>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</si>
  <si>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</si>
  <si>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</si>
  <si>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</si>
  <si>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</si>
  <si>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</si>
  <si>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</si>
  <si>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</si>
  <si>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</si>
  <si>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</si>
  <si>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</si>
  <si>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</si>
  <si>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</si>
  <si>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</si>
  <si>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</si>
  <si>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</si>
  <si>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</si>
  <si>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</si>
  <si>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</si>
  <si>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</si>
  <si>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</si>
  <si>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</si>
  <si>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</si>
  <si>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</si>
  <si>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</si>
  <si>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</si>
  <si>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</si>
  <si>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</si>
  <si>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</si>
  <si>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</si>
  <si>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</si>
  <si>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</si>
  <si>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</si>
  <si>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</si>
  <si>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</si>
  <si>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</si>
  <si>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</si>
  <si>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</si>
  <si>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</si>
  <si>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</si>
  <si>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</si>
  <si>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</si>
  <si>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</si>
  <si>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</si>
  <si>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</si>
  <si>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</si>
  <si>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</si>
  <si>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</si>
  <si>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</si>
  <si>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</si>
  <si>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</si>
  <si>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</si>
  <si>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</si>
  <si>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</si>
  <si>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</si>
  <si>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</si>
  <si>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</si>
  <si>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</si>
  <si>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</si>
  <si>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</si>
  <si>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</si>
  <si>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</si>
  <si>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</si>
  <si>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</si>
  <si>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</si>
  <si>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</si>
  <si>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</si>
  <si>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</si>
  <si>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</si>
  <si>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</si>
  <si>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</si>
  <si>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</si>
  <si>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</si>
  <si>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</si>
  <si>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</si>
  <si>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</si>
  <si>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</si>
  <si>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</si>
  <si>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</si>
  <si>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</si>
  <si>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</si>
  <si>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</si>
  <si>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</si>
  <si>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</si>
  <si>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</si>
  <si>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</si>
  <si>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</si>
  <si>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</si>
  <si>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</si>
  <si>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</si>
  <si>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</si>
  <si>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</si>
  <si>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</si>
  <si>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</si>
  <si>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</si>
  <si>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</si>
  <si>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</si>
  <si>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</si>
  <si>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</si>
  <si>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</si>
  <si>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</si>
  <si>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</si>
  <si>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</si>
  <si>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</si>
  <si>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</si>
  <si>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</si>
  <si>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</si>
  <si>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</si>
  <si>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</si>
  <si>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</si>
  <si>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</si>
  <si>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</si>
  <si>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</si>
  <si>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</si>
  <si>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</si>
  <si>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</si>
  <si>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</si>
  <si>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</si>
  <si>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</si>
  <si>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</si>
  <si>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</si>
  <si>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</si>
  <si>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</si>
  <si>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</si>
  <si>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</si>
  <si>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</si>
  <si>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</si>
  <si>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</si>
  <si>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</si>
  <si>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</si>
  <si>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</si>
  <si>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</si>
  <si>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</si>
  <si>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</si>
  <si>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</si>
  <si>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</si>
  <si>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</si>
  <si>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</si>
  <si>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</si>
  <si>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</si>
  <si>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</si>
  <si>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</si>
  <si>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</si>
  <si>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</si>
  <si>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</si>
  <si>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</si>
  <si>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</si>
  <si>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</si>
  <si>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</si>
  <si>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</si>
  <si>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</si>
  <si>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</si>
  <si>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</si>
  <si>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</si>
  <si>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</si>
  <si>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</si>
  <si>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</si>
  <si>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</si>
  <si>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</si>
  <si>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</si>
  <si>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</si>
  <si>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</si>
  <si>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</si>
  <si>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</si>
  <si>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</si>
  <si>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</si>
  <si>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</si>
  <si>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</si>
  <si>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</si>
  <si>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</si>
  <si>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</si>
  <si>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</si>
  <si>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</si>
  <si>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</si>
  <si>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</si>
  <si>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</si>
  <si>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</si>
  <si>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</si>
  <si>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</si>
  <si>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</si>
  <si>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</si>
  <si>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</si>
  <si>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</si>
  <si>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</si>
  <si>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</si>
  <si>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</si>
  <si>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</si>
  <si>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</si>
  <si>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</si>
  <si>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</si>
  <si>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</si>
  <si>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</si>
  <si>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</si>
  <si>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</si>
  <si>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</si>
  <si>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</si>
  <si>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</si>
  <si>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</si>
  <si>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</si>
  <si>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</si>
  <si>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</si>
  <si>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</si>
  <si>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</si>
  <si>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</si>
  <si>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</si>
  <si>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</si>
  <si>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</si>
  <si>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</si>
  <si>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</si>
  <si>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</si>
  <si>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</si>
  <si>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</si>
  <si>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</si>
  <si>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</si>
  <si>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</si>
  <si>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</si>
  <si>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</si>
  <si>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</si>
  <si>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</si>
  <si>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</si>
  <si>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</si>
  <si>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</si>
  <si>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</si>
  <si>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</si>
  <si>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</si>
  <si>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</si>
  <si>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</si>
  <si>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</si>
  <si>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</si>
  <si>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</si>
  <si>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</si>
  <si>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</si>
  <si>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</si>
  <si>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</si>
  <si>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</si>
  <si>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</si>
  <si>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</si>
  <si>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</si>
  <si>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</si>
  <si>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</si>
  <si>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</si>
  <si>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</si>
  <si>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</si>
  <si>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</si>
  <si>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</si>
  <si>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</si>
  <si>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</si>
  <si>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</si>
  <si>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</si>
  <si>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</si>
  <si>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</si>
  <si>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</si>
  <si>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</si>
  <si>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</si>
  <si>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</si>
  <si>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</si>
  <si>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</si>
  <si>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</si>
  <si>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</si>
  <si>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</si>
  <si>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</si>
  <si>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</si>
  <si>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</si>
  <si>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</si>
  <si>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</si>
  <si>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</si>
  <si>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</si>
  <si>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</si>
  <si>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</si>
  <si>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</si>
  <si>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</si>
  <si>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</si>
  <si>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</si>
  <si>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</si>
  <si>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</si>
  <si>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</si>
  <si>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</si>
  <si>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</si>
  <si>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</si>
  <si>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</si>
  <si>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</si>
  <si>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</si>
  <si>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</si>
  <si>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</si>
  <si>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</si>
  <si>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</si>
  <si>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</si>
  <si>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</si>
  <si>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</si>
  <si>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</si>
  <si>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</si>
  <si>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</si>
  <si>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</si>
  <si>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</si>
  <si>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</si>
  <si>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</si>
  <si>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</si>
  <si>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</si>
  <si>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</si>
  <si>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</si>
  <si>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</si>
  <si>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</si>
  <si>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</si>
  <si>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</si>
  <si>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</si>
  <si>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</si>
  <si>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</si>
  <si>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</si>
  <si>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</si>
  <si>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</si>
  <si>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</si>
  <si>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</si>
  <si>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</si>
  <si>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</si>
  <si>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</si>
  <si>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</si>
  <si>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</si>
  <si>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</si>
  <si>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</si>
  <si>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</si>
  <si>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</si>
  <si>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</si>
  <si>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</si>
  <si>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</si>
  <si>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</si>
  <si>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</si>
  <si>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</si>
  <si>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</si>
  <si>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</si>
  <si>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</si>
  <si>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</si>
  <si>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</si>
  <si>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</si>
  <si>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</si>
  <si>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</si>
  <si>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</si>
  <si>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</si>
  <si>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</si>
  <si>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</si>
  <si>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</si>
  <si>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</si>
  <si>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</si>
  <si>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</si>
  <si>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</si>
  <si>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</si>
  <si>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</si>
  <si>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</si>
  <si>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</si>
  <si>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</si>
  <si>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</si>
  <si>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</si>
  <si>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</si>
  <si>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</si>
  <si>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</si>
  <si>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</si>
  <si>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</si>
  <si>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</si>
  <si>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</si>
  <si>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</si>
  <si>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</si>
  <si>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</si>
  <si>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</si>
  <si>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</si>
  <si>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</si>
  <si>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</si>
  <si>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</si>
  <si>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</si>
  <si>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</si>
  <si>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</si>
  <si>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</si>
  <si>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</si>
  <si>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</si>
  <si>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</si>
  <si>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</si>
  <si>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</si>
  <si>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</si>
  <si>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</si>
  <si>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</si>
  <si>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</si>
  <si>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</si>
  <si>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</si>
  <si>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</si>
  <si>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</si>
  <si>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</si>
  <si>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</si>
  <si>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</si>
  <si>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</si>
  <si>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</si>
  <si>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</si>
  <si>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</si>
  <si>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</si>
  <si>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</si>
  <si>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</si>
  <si>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</si>
  <si>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</si>
  <si>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</si>
  <si>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</si>
  <si>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</si>
  <si>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</si>
  <si>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</si>
  <si>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</si>
  <si>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</si>
  <si>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</si>
  <si>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</si>
  <si>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</si>
  <si>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</si>
  <si>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</si>
  <si>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</si>
  <si>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</si>
  <si>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</si>
  <si>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</si>
  <si>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</si>
  <si>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</si>
  <si>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</si>
  <si>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</si>
  <si>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</si>
  <si>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</si>
  <si>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</si>
  <si>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</si>
  <si>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</si>
  <si>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</si>
  <si>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</si>
  <si>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</si>
  <si>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</si>
  <si>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</si>
  <si>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</si>
  <si>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</si>
  <si>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</si>
  <si>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</si>
  <si>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</si>
  <si>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</si>
  <si>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</si>
  <si>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</si>
  <si>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</si>
  <si>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</si>
  <si>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</si>
  <si>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</si>
  <si>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</si>
  <si>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</si>
  <si>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</si>
  <si>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</si>
  <si>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</si>
  <si>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</si>
  <si>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</si>
  <si>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</si>
  <si>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</si>
  <si>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</si>
  <si>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</si>
  <si>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</si>
  <si>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</si>
  <si>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</si>
  <si>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</si>
  <si>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</si>
  <si>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</si>
  <si>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</si>
  <si>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</si>
  <si>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</si>
  <si>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</si>
  <si>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</si>
  <si>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</si>
  <si>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</si>
  <si>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</si>
  <si>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</si>
  <si>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</si>
  <si>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</si>
  <si>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</si>
  <si>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</si>
  <si>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</si>
  <si>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</si>
  <si>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</si>
  <si>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</si>
  <si>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</si>
  <si>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</si>
  <si>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</si>
  <si>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</si>
  <si>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</si>
  <si>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</si>
  <si>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</si>
  <si>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</si>
  <si>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</si>
  <si>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</si>
  <si>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</si>
  <si>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</si>
  <si>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</si>
  <si>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</si>
  <si>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</si>
  <si>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</si>
  <si>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</si>
  <si>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</si>
  <si>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</si>
  <si>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</si>
  <si>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</si>
  <si>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</si>
  <si>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</si>
  <si>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</si>
  <si>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</si>
  <si>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</si>
  <si>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</si>
  <si>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</si>
  <si>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</si>
  <si>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</si>
  <si>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</si>
  <si>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</si>
  <si>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</si>
  <si>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</si>
  <si>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</si>
  <si>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</si>
  <si>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</si>
  <si>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</si>
  <si>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</si>
  <si>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</si>
  <si>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</si>
  <si>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</si>
  <si>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</si>
  <si>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</si>
  <si>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</si>
  <si>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</si>
  <si>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</si>
  <si>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</si>
  <si>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</si>
  <si>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</si>
  <si>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</si>
  <si>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</si>
  <si>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</si>
  <si>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</si>
  <si>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</si>
  <si>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</si>
  <si>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</si>
  <si>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</si>
  <si>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</si>
  <si>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</si>
  <si>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</si>
  <si>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</si>
  <si>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</si>
  <si>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</si>
  <si>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</si>
  <si>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</si>
  <si>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</si>
  <si>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</si>
  <si>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</si>
  <si>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</si>
  <si>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</si>
  <si>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</si>
  <si>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</si>
  <si>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</si>
  <si>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</si>
  <si>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</si>
  <si>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</si>
  <si>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</si>
  <si>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</si>
  <si>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</si>
  <si>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</si>
  <si>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</si>
  <si>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</si>
  <si>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</si>
  <si>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</si>
  <si>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</si>
  <si>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</si>
  <si>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</si>
  <si>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</si>
  <si>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</si>
  <si>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</si>
  <si>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</si>
  <si>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</si>
  <si>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</si>
  <si>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</si>
  <si>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</si>
  <si>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</si>
  <si>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</si>
  <si>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</si>
  <si>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</si>
  <si>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</si>
  <si>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</si>
  <si>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</si>
  <si>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</si>
  <si>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</si>
  <si>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</si>
  <si>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</si>
  <si>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</si>
  <si>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</si>
  <si>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</si>
  <si>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</si>
  <si>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</si>
  <si>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</si>
  <si>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</si>
  <si>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</si>
  <si>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</si>
  <si>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</si>
  <si>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</si>
  <si>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</si>
  <si>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</si>
  <si>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</si>
  <si>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</si>
  <si>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</si>
  <si>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</si>
  <si>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</si>
  <si>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</si>
  <si>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</si>
  <si>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</si>
  <si>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</si>
  <si>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</si>
  <si>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</si>
  <si>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</si>
  <si>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</si>
  <si>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</si>
  <si>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</si>
  <si>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</si>
  <si>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</si>
  <si>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</si>
  <si>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</si>
  <si>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</si>
  <si>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</si>
  <si>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</si>
  <si>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</si>
  <si>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</si>
  <si>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</si>
  <si>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</si>
  <si>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</si>
  <si>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</si>
  <si>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</si>
  <si>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</si>
  <si>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</si>
  <si>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</si>
  <si>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</si>
  <si>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</si>
  <si>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</si>
  <si>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</si>
  <si>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</si>
  <si>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</si>
  <si>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</si>
  <si>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</si>
  <si>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</si>
  <si>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</si>
  <si>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</si>
  <si>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</si>
  <si>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</si>
  <si>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</si>
  <si>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</si>
  <si>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</si>
  <si>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</si>
  <si>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</si>
  <si>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</si>
  <si>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</si>
  <si>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</si>
  <si>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</si>
  <si>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</si>
  <si>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</si>
  <si>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</si>
  <si>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</si>
  <si>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</si>
  <si>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</si>
  <si>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</si>
  <si>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</si>
  <si>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</si>
  <si>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</si>
  <si>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</si>
  <si>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</si>
  <si>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</si>
  <si>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</si>
  <si>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</si>
  <si>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</si>
  <si>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</si>
  <si>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</si>
  <si>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</si>
  <si>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</si>
  <si>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</si>
  <si>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</si>
  <si>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</si>
  <si>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</si>
  <si>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</si>
  <si>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</si>
  <si>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</si>
  <si>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</si>
  <si>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</si>
  <si>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</si>
  <si>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</si>
  <si>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</si>
  <si>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</si>
  <si>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</si>
  <si>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</si>
  <si>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</si>
  <si>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</si>
  <si>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</si>
  <si>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</si>
  <si>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</si>
  <si>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</si>
  <si>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</si>
  <si>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</si>
  <si>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</si>
  <si>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</si>
  <si>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</si>
  <si>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</si>
  <si>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</si>
  <si>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</si>
  <si>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</si>
  <si>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</si>
  <si>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</si>
  <si>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</si>
  <si>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</si>
  <si>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</si>
  <si>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</si>
  <si>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</si>
  <si>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</si>
  <si>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</si>
  <si>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</si>
  <si>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</si>
  <si>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</si>
  <si>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</si>
  <si>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</si>
  <si>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</si>
  <si>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</si>
  <si>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</si>
  <si>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</si>
  <si>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</si>
  <si>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</si>
  <si>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</si>
  <si>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</si>
  <si>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</si>
  <si>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</si>
  <si>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</si>
  <si>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</si>
  <si>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</si>
  <si>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</si>
  <si>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</si>
  <si>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</si>
  <si>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</si>
  <si>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</si>
  <si>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</si>
  <si>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</si>
  <si>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</si>
  <si>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</si>
  <si>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</si>
  <si>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</si>
  <si>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</si>
  <si>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</si>
  <si>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</si>
  <si>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</si>
  <si>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</si>
  <si>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</si>
  <si>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</si>
  <si>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</si>
  <si>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</si>
  <si>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</si>
  <si>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</si>
  <si>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</si>
  <si>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</si>
  <si>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</si>
  <si>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</si>
  <si>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</si>
  <si>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</si>
  <si>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</si>
  <si>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</si>
  <si>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</si>
  <si>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</si>
  <si>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</si>
  <si>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</si>
  <si>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</si>
  <si>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</si>
  <si>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</si>
  <si>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</si>
  <si>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</si>
  <si>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</si>
  <si>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</si>
  <si>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</si>
  <si>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</si>
  <si>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</si>
  <si>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</si>
  <si>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</si>
  <si>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</si>
  <si>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</si>
  <si>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</si>
  <si>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</si>
  <si>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</si>
  <si>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</si>
  <si>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</si>
  <si>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</si>
  <si>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</si>
  <si>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</si>
  <si>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</si>
  <si>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</si>
  <si>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</si>
  <si>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</si>
  <si>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</si>
  <si>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</si>
  <si>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</si>
  <si>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</si>
  <si>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</si>
  <si>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</si>
  <si>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</si>
  <si>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</si>
  <si>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</si>
  <si>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</si>
  <si>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</si>
  <si>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</si>
  <si>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</si>
  <si>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</si>
  <si>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</si>
  <si>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</si>
  <si>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</si>
  <si>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</si>
  <si>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</si>
  <si>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</si>
  <si>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</si>
  <si>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</si>
  <si>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</si>
  <si>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</si>
  <si>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</si>
  <si>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</si>
  <si>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</si>
  <si>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</si>
  <si>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</si>
  <si>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</si>
  <si>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</si>
  <si>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</si>
  <si>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</si>
  <si>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</si>
  <si>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</si>
  <si>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</si>
  <si>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</si>
  <si>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</si>
  <si>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</si>
  <si>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</si>
  <si>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</si>
  <si>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</si>
  <si>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</si>
  <si>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</si>
  <si>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</si>
  <si>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</si>
  <si>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</si>
  <si>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</si>
  <si>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</si>
  <si>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</si>
  <si>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</si>
  <si>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</si>
  <si>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</si>
  <si>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</si>
  <si>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</si>
  <si>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</si>
  <si>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</si>
  <si>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</si>
  <si>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</si>
  <si>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</si>
  <si>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</si>
  <si>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</si>
  <si>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</si>
  <si>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</si>
  <si>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</si>
  <si>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</si>
  <si>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</si>
  <si>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</si>
  <si>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</si>
  <si>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</si>
  <si>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</si>
  <si>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</si>
  <si>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</si>
  <si>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</si>
  <si>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</si>
  <si>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</si>
  <si>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</si>
  <si>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</si>
  <si>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</si>
  <si>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</si>
  <si>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</si>
  <si>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</si>
  <si>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</si>
  <si>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</si>
  <si>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</si>
  <si>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</si>
  <si>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</si>
  <si>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</si>
  <si>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</si>
  <si>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</si>
  <si>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</si>
  <si>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</si>
  <si>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</si>
  <si>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</si>
  <si>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</si>
  <si>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</si>
  <si>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</si>
  <si>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</si>
  <si>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</si>
  <si>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</si>
  <si>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</si>
  <si>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</si>
  <si>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</si>
  <si>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</si>
  <si>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</si>
  <si>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</si>
  <si>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</si>
  <si>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</si>
  <si>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</si>
  <si>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</si>
  <si>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</si>
  <si>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</si>
  <si>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</si>
  <si>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</si>
  <si>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</si>
  <si>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</si>
  <si>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</si>
  <si>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</si>
  <si>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</si>
  <si>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</si>
  <si>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</si>
  <si>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</si>
  <si>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</si>
  <si>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</si>
  <si>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</si>
  <si>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</si>
  <si>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</si>
  <si>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</si>
  <si>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</si>
  <si>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</si>
  <si>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</si>
  <si>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</si>
  <si>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</si>
  <si>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</si>
  <si>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</si>
  <si>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</si>
  <si>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</si>
  <si>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</si>
  <si>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</si>
  <si>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</si>
  <si>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</si>
  <si>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</si>
  <si>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</si>
  <si>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</si>
  <si>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</si>
  <si>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</si>
  <si>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</si>
  <si>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</si>
  <si>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</si>
  <si>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</si>
  <si>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</si>
  <si>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</si>
  <si>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</si>
  <si>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</si>
  <si>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</si>
  <si>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</si>
  <si>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</si>
  <si>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</si>
  <si>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</si>
  <si>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</si>
  <si>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</si>
  <si>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</si>
  <si>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</si>
  <si>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</si>
  <si>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</si>
  <si>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</si>
  <si>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</si>
  <si>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</si>
  <si>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</si>
  <si>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</si>
  <si>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</si>
  <si>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</si>
  <si>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</si>
  <si>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</si>
  <si>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</si>
  <si>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</si>
  <si>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</si>
  <si>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</si>
  <si>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</si>
  <si>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</si>
  <si>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</si>
  <si>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</si>
  <si>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</si>
  <si>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</si>
  <si>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</si>
  <si>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</si>
  <si>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</si>
  <si>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</si>
  <si>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</si>
  <si>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</si>
  <si>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</si>
  <si>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</si>
  <si>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</si>
  <si>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</si>
  <si>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</si>
  <si>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</si>
  <si>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</si>
  <si>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</si>
  <si>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</si>
  <si>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</si>
  <si>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</si>
  <si>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</si>
  <si>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</si>
  <si>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</si>
  <si>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</si>
  <si>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</si>
  <si>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</si>
  <si>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</si>
  <si>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</si>
  <si>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</si>
  <si>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</si>
  <si>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</si>
  <si>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</si>
  <si>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</si>
  <si>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</si>
  <si>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</si>
  <si>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</si>
  <si>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</si>
  <si>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</si>
  <si>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</si>
  <si>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</si>
  <si>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</si>
  <si>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</si>
  <si>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</si>
  <si>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</si>
  <si>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</si>
  <si>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</si>
  <si>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</si>
  <si>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</si>
  <si>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</si>
  <si>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</si>
  <si>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</si>
  <si>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</si>
  <si>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</si>
  <si>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</si>
  <si>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</si>
  <si>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</si>
  <si>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</si>
  <si>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</si>
  <si>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</si>
  <si>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</si>
  <si>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</si>
  <si>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</si>
  <si>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</si>
  <si>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</si>
  <si>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</si>
  <si>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</si>
  <si>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</si>
  <si>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</si>
  <si>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</si>
  <si>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</si>
  <si>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</si>
  <si>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</si>
  <si>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</si>
  <si>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</si>
  <si>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</si>
  <si>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</si>
  <si>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</si>
  <si>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</si>
  <si>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</si>
  <si>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</si>
  <si>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</si>
  <si>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</si>
  <si>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</si>
  <si>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</si>
  <si>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</si>
  <si>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</si>
  <si>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</si>
  <si>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</si>
  <si>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</si>
  <si>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</si>
  <si>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</si>
  <si>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</si>
  <si>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</si>
  <si>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</si>
  <si>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</si>
  <si>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</si>
  <si>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</si>
  <si>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</si>
  <si>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</si>
  <si>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</si>
  <si>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</si>
  <si>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</si>
  <si>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</si>
  <si>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</si>
  <si>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</si>
  <si>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</si>
  <si>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</si>
  <si>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</si>
  <si>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</si>
  <si>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</si>
  <si>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</si>
  <si>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</si>
  <si>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</si>
  <si>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</si>
  <si>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</si>
  <si>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</si>
  <si>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</si>
  <si>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</si>
  <si>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</si>
  <si>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</si>
  <si>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</si>
  <si>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</si>
  <si>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</si>
  <si>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</si>
  <si>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</si>
  <si>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</si>
  <si>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</si>
  <si>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</si>
  <si>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</si>
  <si>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</si>
  <si>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</si>
  <si>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</si>
  <si>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</si>
  <si>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</si>
  <si>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</si>
  <si>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</si>
  <si>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</si>
  <si>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</si>
  <si>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</si>
  <si>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</si>
  <si>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</si>
  <si>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</si>
  <si>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</si>
  <si>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</si>
  <si>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</si>
  <si>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</si>
  <si>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</si>
  <si>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</si>
  <si>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</si>
  <si>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</si>
  <si>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</si>
  <si>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</si>
  <si>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</si>
  <si>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</si>
  <si>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</si>
  <si>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</si>
  <si>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</si>
  <si>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</si>
  <si>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</si>
  <si>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</si>
  <si>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</si>
  <si>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</si>
  <si>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</si>
  <si>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</si>
  <si>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</si>
  <si>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</si>
  <si>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</si>
  <si>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</si>
  <si>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</si>
  <si>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</si>
  <si>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</si>
  <si>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</si>
  <si>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</si>
  <si>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</si>
  <si>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</si>
  <si>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</si>
  <si>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</si>
  <si>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</si>
  <si>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</si>
  <si>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</si>
  <si>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</si>
  <si>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</si>
  <si>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</si>
  <si>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</si>
  <si>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</si>
  <si>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</si>
  <si>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</si>
  <si>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</si>
  <si>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</si>
  <si>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</si>
  <si>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</si>
  <si>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</si>
  <si>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</si>
  <si>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</si>
  <si>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</si>
  <si>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</si>
  <si>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</si>
  <si>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</si>
  <si>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</si>
  <si>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</si>
  <si>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</si>
  <si>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</si>
  <si>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</si>
  <si>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</si>
  <si>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</si>
  <si>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</si>
  <si>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</si>
  <si>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</si>
  <si>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</si>
  <si>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</si>
  <si>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</si>
  <si>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</si>
  <si>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</si>
  <si>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</si>
  <si>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</si>
  <si>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</si>
  <si>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</si>
  <si>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</si>
  <si>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</si>
  <si>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</si>
  <si>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</si>
  <si>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</si>
  <si>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</si>
  <si>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</si>
  <si>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</si>
  <si>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</si>
  <si>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</si>
  <si>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</si>
  <si>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</si>
  <si>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</si>
  <si>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</si>
  <si>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</si>
  <si>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</si>
  <si>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</si>
  <si>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</si>
  <si>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</si>
  <si>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</si>
  <si>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</si>
  <si>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</si>
  <si>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</si>
  <si>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</si>
  <si>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</si>
  <si>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</si>
  <si>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</si>
  <si>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</si>
  <si>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</si>
  <si>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</si>
  <si>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</si>
  <si>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</si>
  <si>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</si>
  <si>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</si>
  <si>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</si>
  <si>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</si>
  <si>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</si>
  <si>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</si>
  <si>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</si>
  <si>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</si>
  <si>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</si>
  <si>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</si>
  <si>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</si>
  <si>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</si>
  <si>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</si>
  <si>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</si>
  <si>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</si>
  <si>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</si>
  <si>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</si>
  <si>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</si>
  <si>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</si>
  <si>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</si>
  <si>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</si>
  <si>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</si>
  <si>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</si>
  <si>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</si>
  <si>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</si>
  <si>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</si>
  <si>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</si>
  <si>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</si>
  <si>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</si>
  <si>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</si>
  <si>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</si>
  <si>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</si>
  <si>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</si>
  <si>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</si>
  <si>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</si>
  <si>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</si>
  <si>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</si>
  <si>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</si>
  <si>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</si>
  <si>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</si>
  <si>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</si>
  <si>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</si>
  <si>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</si>
  <si>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</si>
  <si>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</si>
  <si>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</si>
  <si>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</si>
  <si>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</si>
  <si>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</si>
  <si>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</si>
  <si>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</si>
  <si>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</si>
  <si>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</si>
  <si>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</si>
  <si>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</si>
  <si>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</si>
  <si>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</si>
  <si>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</si>
  <si>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</si>
  <si>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</si>
  <si>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</si>
  <si>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</si>
  <si>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</si>
  <si>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</si>
  <si>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</si>
  <si>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</si>
  <si>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</si>
  <si>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</si>
  <si>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</si>
  <si>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</si>
  <si>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</si>
  <si>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</si>
  <si>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</si>
  <si>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</si>
  <si>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</si>
  <si>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</si>
  <si>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</si>
  <si>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</si>
  <si>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</si>
  <si>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</si>
  <si>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</si>
  <si>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</si>
  <si>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</si>
  <si>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</si>
  <si>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</si>
  <si>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</si>
  <si>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</si>
  <si>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</si>
  <si>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</si>
  <si>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</si>
  <si>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</si>
  <si>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</si>
  <si>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</si>
  <si>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</si>
  <si>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</si>
  <si>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</si>
  <si>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</si>
  <si>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</si>
  <si>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</si>
  <si>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</si>
  <si>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</si>
  <si>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</si>
  <si>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</si>
  <si>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</si>
  <si>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</si>
  <si>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</si>
  <si>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</si>
  <si>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</si>
  <si>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</si>
  <si>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</si>
  <si>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</si>
  <si>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</si>
  <si>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</si>
  <si>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</si>
  <si>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</si>
  <si>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</si>
  <si>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</si>
  <si>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</si>
  <si>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</si>
  <si>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</si>
  <si>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</si>
  <si>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</si>
  <si>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</si>
  <si>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</si>
  <si>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</si>
  <si>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</si>
  <si>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</si>
  <si>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</si>
  <si>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</si>
  <si>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</si>
  <si>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</si>
  <si>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</si>
  <si>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</si>
  <si>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</si>
  <si>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</si>
  <si>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</si>
  <si>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</si>
  <si>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</si>
  <si>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</si>
  <si>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</si>
  <si>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</si>
  <si>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</si>
  <si>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</si>
  <si>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</si>
  <si>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</si>
  <si>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</si>
  <si>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</si>
  <si>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</si>
  <si>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</si>
  <si>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</si>
  <si>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</si>
  <si>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</si>
  <si>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</si>
  <si>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</si>
  <si>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</si>
  <si>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</si>
  <si>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</si>
  <si>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</si>
  <si>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</si>
  <si>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</si>
  <si>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</si>
  <si>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</si>
  <si>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</si>
  <si>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</si>
  <si>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</si>
  <si>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</si>
  <si>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</si>
  <si>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</si>
  <si>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</si>
  <si>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</si>
  <si>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</si>
  <si>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</si>
  <si>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</si>
  <si>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</si>
  <si>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</si>
  <si>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</si>
  <si>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</si>
  <si>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</si>
  <si>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</si>
  <si>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</si>
  <si>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</si>
  <si>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</si>
  <si>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</si>
  <si>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</si>
  <si>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</si>
  <si>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</si>
  <si>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</si>
  <si>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</si>
  <si>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</si>
  <si>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</si>
  <si>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</si>
  <si>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</si>
  <si>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</si>
  <si>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</si>
  <si>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</si>
  <si>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</si>
  <si>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</si>
  <si>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</si>
  <si>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</si>
  <si>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</si>
  <si>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</si>
  <si>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</si>
  <si>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</si>
  <si>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</si>
  <si>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</si>
  <si>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</si>
  <si>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</si>
  <si>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</si>
  <si>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</si>
  <si>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</si>
  <si>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</si>
  <si>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</si>
  <si>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</si>
  <si>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</si>
  <si>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</si>
  <si>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</si>
  <si>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</si>
  <si>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</si>
  <si>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</si>
  <si>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</si>
  <si>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</si>
  <si>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</si>
  <si>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</si>
  <si>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</si>
  <si>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</si>
  <si>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</si>
  <si>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</si>
  <si>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</si>
  <si>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</si>
  <si>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</si>
  <si>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</si>
  <si>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</si>
  <si>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</si>
  <si>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</si>
  <si>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</si>
  <si>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</si>
  <si>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</si>
  <si>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</si>
  <si>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</si>
  <si>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</si>
  <si>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</si>
  <si>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</si>
  <si>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</si>
  <si>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</si>
  <si>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</si>
  <si>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</si>
  <si>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</si>
  <si>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</si>
  <si>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</si>
  <si>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</si>
  <si>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</si>
  <si>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</si>
  <si>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</si>
  <si>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</si>
  <si>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</si>
  <si>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</si>
  <si>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</si>
  <si>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</si>
  <si>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</si>
  <si>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</si>
  <si>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</si>
  <si>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</si>
  <si>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</si>
  <si>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</si>
  <si>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</si>
  <si>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</si>
  <si>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</si>
  <si>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</si>
  <si>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</si>
  <si>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</si>
  <si>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</si>
  <si>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</si>
  <si>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</si>
  <si>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</si>
  <si>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</si>
  <si>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</si>
  <si>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</si>
  <si>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</si>
  <si>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</si>
  <si>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</si>
  <si>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</si>
  <si>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</si>
  <si>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</si>
  <si>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</si>
  <si>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</si>
  <si>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</si>
  <si>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</si>
  <si>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</si>
  <si>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</si>
  <si>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</si>
  <si>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</si>
  <si>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</si>
  <si>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</si>
  <si>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</si>
  <si>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</si>
  <si>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</si>
  <si>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</si>
  <si>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</si>
  <si>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</si>
  <si>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</si>
  <si>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</si>
  <si>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</si>
  <si>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</si>
  <si>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</si>
  <si>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</si>
  <si>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</si>
  <si>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</si>
  <si>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</si>
  <si>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</si>
  <si>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</si>
  <si>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</si>
  <si>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</si>
  <si>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</si>
  <si>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</si>
  <si>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</si>
  <si>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</si>
  <si>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</si>
  <si>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</si>
  <si>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</si>
  <si>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</si>
  <si>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</si>
  <si>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</si>
  <si>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</si>
  <si>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</si>
  <si>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</si>
  <si>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</si>
  <si>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</si>
  <si>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</si>
  <si>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</si>
  <si>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</si>
  <si>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</si>
  <si>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</si>
  <si>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</si>
  <si>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</si>
  <si>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</si>
  <si>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</si>
  <si>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</si>
  <si>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</si>
  <si>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</si>
  <si>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</si>
  <si>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</si>
  <si>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</si>
  <si>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</si>
  <si>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</si>
  <si>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</si>
  <si>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</si>
  <si>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</si>
  <si>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</si>
  <si>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</si>
  <si>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</si>
  <si>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</si>
  <si>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</si>
  <si>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</si>
  <si>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</si>
  <si>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</si>
  <si>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</si>
  <si>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</si>
  <si>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</si>
  <si>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</si>
  <si>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</si>
  <si>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</si>
  <si>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</si>
  <si>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</si>
  <si>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</si>
  <si>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</si>
  <si>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</si>
  <si>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</si>
  <si>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</si>
  <si>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</si>
  <si>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</si>
  <si>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</si>
  <si>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</si>
  <si>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</si>
  <si>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</si>
  <si>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</si>
  <si>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</si>
  <si>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</si>
  <si>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</si>
  <si>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</si>
  <si>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</si>
  <si>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</si>
  <si>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</si>
  <si>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</si>
  <si>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</si>
  <si>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</si>
  <si>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</si>
  <si>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</si>
  <si>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</si>
  <si>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</si>
  <si>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</si>
  <si>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</si>
  <si>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</si>
  <si>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</si>
  <si>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</si>
  <si>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</si>
  <si>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</si>
  <si>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</si>
  <si>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</si>
  <si>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</si>
  <si>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</si>
  <si>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</si>
  <si>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</si>
  <si>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</si>
  <si>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</si>
  <si>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</si>
  <si>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</si>
  <si>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</si>
  <si>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</si>
  <si>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</si>
  <si>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</si>
  <si>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</si>
  <si>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</si>
  <si>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</si>
  <si>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</si>
  <si>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</si>
  <si>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</si>
  <si>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</si>
  <si>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</si>
  <si>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</si>
  <si>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</si>
  <si>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</si>
  <si>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</si>
  <si>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</si>
  <si>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</si>
  <si>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</si>
  <si>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</si>
  <si>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</si>
  <si>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</si>
  <si>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</si>
  <si>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</si>
  <si>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</si>
  <si>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</si>
  <si>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</si>
  <si>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</si>
  <si>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</si>
  <si>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</si>
  <si>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</si>
  <si>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</si>
  <si>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</si>
  <si>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</si>
  <si>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</si>
  <si>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</si>
  <si>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</si>
  <si>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</si>
  <si>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</si>
  <si>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</si>
  <si>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</si>
  <si>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</si>
  <si>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</si>
  <si>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</si>
  <si>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</si>
  <si>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</si>
  <si>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</si>
  <si>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</si>
  <si>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</si>
  <si>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</si>
  <si>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</si>
  <si>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</si>
  <si>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</si>
  <si>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</si>
  <si>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</si>
  <si>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</si>
  <si>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</si>
  <si>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</si>
  <si>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</si>
  <si>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</si>
  <si>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</si>
  <si>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</si>
  <si>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</si>
  <si>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</si>
  <si>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</si>
  <si>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</si>
  <si>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</si>
  <si>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</si>
  <si>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</si>
  <si>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</si>
  <si>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</si>
  <si>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</si>
  <si>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</si>
  <si>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</si>
  <si>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</si>
  <si>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</si>
  <si>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</si>
  <si>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</si>
  <si>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</si>
  <si>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</si>
  <si>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</si>
  <si>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</si>
  <si>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</si>
  <si>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</si>
  <si>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</si>
  <si>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</si>
  <si>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</si>
  <si>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</si>
  <si>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</si>
  <si>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</si>
  <si>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</si>
  <si>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</si>
  <si>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</si>
  <si>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</si>
  <si>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</si>
  <si>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</si>
  <si>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</si>
  <si>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</si>
  <si>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</si>
  <si>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</si>
  <si>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</si>
  <si>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</si>
  <si>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</si>
  <si>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</si>
  <si>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</si>
  <si>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</si>
  <si>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</si>
  <si>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</si>
  <si>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</si>
  <si>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</si>
  <si>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</si>
  <si>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</si>
  <si>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</si>
  <si>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</si>
  <si>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</si>
  <si>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</si>
  <si>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</si>
  <si>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</si>
  <si>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</si>
  <si>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</si>
  <si>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</si>
  <si>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</si>
  <si>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</si>
  <si>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</si>
  <si>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</si>
  <si>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</si>
  <si>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</si>
  <si>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</si>
  <si>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</si>
  <si>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</si>
  <si>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</si>
  <si>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</si>
  <si>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</si>
  <si>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</si>
  <si>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</si>
  <si>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</si>
  <si>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</si>
  <si>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</si>
  <si>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</si>
  <si>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</si>
  <si>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</si>
  <si>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</si>
  <si>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</si>
  <si>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</si>
  <si>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</si>
  <si>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</si>
  <si>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</si>
  <si>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</si>
  <si>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</si>
  <si>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</si>
  <si>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</si>
  <si>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</si>
  <si>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</si>
  <si>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</si>
  <si>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</si>
  <si>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</si>
  <si>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</si>
  <si>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</si>
  <si>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</si>
  <si>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</si>
  <si>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</si>
  <si>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</si>
  <si>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</si>
  <si>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</si>
  <si>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</si>
  <si>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</si>
  <si>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</si>
  <si>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</si>
  <si>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</si>
  <si>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</si>
  <si>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</si>
  <si>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</si>
  <si>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</si>
  <si>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</si>
  <si>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</si>
  <si>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</si>
  <si>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</si>
  <si>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</si>
  <si>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</si>
  <si>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</si>
  <si>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</si>
  <si>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</si>
  <si>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</si>
  <si>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</si>
  <si>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</si>
  <si>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</si>
  <si>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</si>
  <si>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</si>
  <si>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</si>
  <si>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</si>
  <si>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</si>
  <si>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</si>
  <si>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</si>
  <si>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</si>
  <si>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</si>
  <si>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</si>
  <si>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</si>
  <si>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</si>
  <si>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</si>
  <si>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</si>
  <si>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</si>
  <si>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</si>
  <si>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</si>
  <si>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</si>
  <si>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</si>
  <si>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</si>
  <si>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</si>
  <si>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</si>
  <si>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</si>
  <si>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</si>
  <si>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</si>
  <si>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</si>
  <si>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</si>
  <si>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</si>
  <si>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</si>
  <si>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</si>
  <si>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</si>
  <si>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</si>
  <si>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</si>
  <si>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</si>
  <si>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</si>
  <si>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</si>
  <si>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</si>
  <si>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</si>
  <si>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</si>
  <si>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</si>
  <si>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</si>
  <si>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</si>
  <si>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</si>
  <si>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</si>
  <si>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</si>
  <si>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</si>
  <si>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</si>
  <si>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</si>
  <si>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</si>
  <si>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</si>
  <si>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</si>
  <si>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</si>
  <si>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</si>
  <si>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</si>
  <si>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</si>
  <si>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</si>
  <si>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</si>
  <si>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</si>
  <si>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</si>
  <si>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</si>
  <si>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</si>
  <si>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</si>
  <si>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</si>
  <si>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</si>
  <si>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</si>
  <si>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</si>
  <si>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</si>
  <si>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</si>
  <si>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</si>
  <si>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</si>
  <si>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</si>
  <si>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</si>
  <si>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</si>
  <si>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</si>
  <si>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</si>
  <si>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</si>
  <si>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</si>
  <si>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</si>
  <si>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</si>
  <si>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</si>
  <si>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</si>
  <si>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</si>
  <si>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</si>
  <si>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</si>
  <si>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</si>
  <si>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</si>
  <si>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</si>
  <si>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</si>
  <si>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</si>
  <si>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</si>
  <si>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</si>
  <si>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</si>
  <si>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</si>
  <si>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</si>
  <si>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</si>
  <si>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</si>
  <si>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</si>
  <si>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</si>
  <si>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</si>
  <si>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</si>
  <si>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</si>
  <si>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</si>
  <si>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</si>
  <si>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</si>
  <si>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</si>
  <si>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</si>
  <si>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</si>
  <si>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</si>
  <si>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</si>
  <si>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</si>
  <si>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</si>
  <si>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</si>
  <si>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</si>
  <si>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</si>
  <si>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</si>
  <si>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</si>
  <si>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</si>
  <si>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</si>
  <si>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</si>
  <si>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</si>
  <si>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</si>
  <si>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</si>
  <si>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</si>
  <si>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</si>
  <si>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</si>
  <si>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</si>
  <si>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</si>
  <si>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</si>
  <si>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</si>
  <si>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</si>
  <si>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</si>
  <si>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</si>
  <si>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</si>
  <si>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</si>
  <si>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</si>
  <si>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</si>
  <si>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</si>
  <si>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</si>
  <si>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</si>
  <si>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</si>
  <si>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</si>
  <si>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</si>
  <si>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</si>
  <si>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</si>
  <si>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</si>
  <si>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</si>
  <si>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</si>
  <si>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</si>
  <si>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</si>
  <si>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</si>
  <si>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</si>
  <si>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</si>
  <si>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</si>
  <si>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</si>
  <si>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</si>
  <si>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</si>
  <si>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</si>
  <si>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</si>
  <si>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</si>
  <si>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</si>
  <si>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</si>
  <si>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</si>
  <si>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</si>
  <si>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</si>
  <si>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</si>
  <si>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</si>
  <si>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</si>
  <si>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</si>
  <si>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</si>
  <si>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</si>
  <si>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</si>
  <si>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</si>
  <si>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</si>
  <si>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</si>
  <si>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</si>
  <si>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</si>
  <si>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</si>
  <si>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</si>
  <si>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</si>
  <si>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</si>
  <si>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</si>
  <si>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</si>
  <si>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</si>
  <si>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</si>
  <si>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</si>
  <si>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</si>
  <si>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</si>
  <si>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</si>
  <si>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</si>
  <si>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</si>
  <si>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</si>
  <si>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</si>
  <si>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</si>
  <si>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</si>
  <si>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</si>
  <si>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</si>
  <si>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</si>
  <si>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</si>
  <si>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</si>
  <si>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</si>
  <si>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</si>
  <si>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</si>
  <si>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</si>
  <si>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</si>
  <si>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</si>
  <si>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</si>
  <si>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</si>
  <si>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</si>
  <si>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</si>
  <si>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</si>
  <si>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</si>
  <si>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</si>
  <si>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</si>
  <si>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</si>
  <si>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</si>
  <si>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</si>
  <si>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</si>
  <si>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</si>
  <si>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</si>
  <si>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</si>
  <si>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</si>
  <si>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</si>
  <si>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</si>
  <si>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</si>
  <si>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</si>
  <si>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</si>
  <si>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</si>
  <si>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</si>
  <si>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</si>
  <si>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</si>
  <si>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</si>
  <si>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</si>
  <si>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</si>
  <si>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</si>
  <si>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</si>
  <si>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</si>
  <si>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</si>
  <si>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</si>
  <si>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</si>
  <si>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</si>
  <si>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</si>
  <si>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</si>
  <si>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</si>
  <si>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</si>
  <si>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</si>
  <si>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</si>
  <si>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</si>
  <si>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</si>
  <si>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</si>
  <si>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</si>
  <si>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</si>
  <si>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</si>
  <si>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</si>
  <si>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</si>
  <si>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</si>
  <si>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</si>
  <si>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</si>
  <si>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</si>
  <si>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</si>
  <si>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</si>
  <si>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</si>
  <si>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</si>
  <si>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</si>
  <si>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</si>
  <si>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</si>
  <si>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</si>
  <si>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</si>
  <si>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</si>
  <si>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</si>
  <si>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</si>
  <si>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</si>
  <si>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</si>
  <si>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</si>
  <si>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</si>
  <si>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</si>
  <si>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</si>
  <si>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</si>
  <si>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</si>
  <si>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</si>
  <si>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</si>
  <si>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</si>
  <si>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</si>
  <si>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</si>
  <si>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</si>
  <si>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</si>
  <si>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</si>
  <si>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</si>
  <si>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</si>
  <si>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</si>
  <si>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</si>
  <si>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</si>
  <si>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</si>
  <si>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</si>
  <si>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</si>
  <si>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</si>
  <si>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</si>
  <si>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</si>
  <si>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</si>
  <si>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</si>
  <si>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</si>
  <si>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</si>
  <si>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</si>
  <si>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</si>
  <si>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</si>
  <si>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</si>
  <si>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</si>
  <si>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</si>
  <si>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</si>
  <si>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</si>
  <si>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</si>
  <si>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</si>
  <si>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</si>
  <si>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</si>
  <si>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</si>
  <si>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</si>
  <si>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</si>
  <si>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</si>
  <si>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</si>
  <si>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</si>
  <si>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</si>
  <si>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</si>
  <si>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</si>
  <si>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</si>
  <si>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</si>
  <si>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</si>
  <si>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</si>
  <si>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</si>
  <si>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</si>
  <si>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</si>
  <si>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</si>
  <si>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</si>
  <si>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</si>
  <si>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</si>
  <si>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</si>
  <si>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</si>
  <si>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</si>
  <si>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</si>
  <si>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</si>
  <si>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</si>
  <si>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</si>
  <si>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</si>
  <si>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</si>
  <si>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</si>
  <si>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</si>
  <si>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</si>
  <si>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</si>
  <si>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</si>
  <si>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</si>
  <si>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</si>
  <si>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</si>
  <si>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</si>
  <si>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</si>
  <si>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</si>
  <si>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</si>
  <si>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</si>
  <si>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</si>
  <si>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</si>
  <si>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</si>
  <si>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</si>
  <si>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</si>
  <si>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</si>
  <si>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</si>
  <si>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</si>
  <si>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</si>
  <si>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</si>
  <si>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</si>
  <si>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</si>
  <si>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</si>
  <si>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</si>
  <si>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</si>
  <si>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</si>
  <si>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</si>
  <si>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</si>
  <si>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</si>
  <si>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</si>
  <si>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</si>
  <si>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</si>
  <si>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</si>
  <si>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</si>
  <si>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</si>
  <si>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</si>
  <si>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</si>
  <si>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</si>
  <si>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</si>
  <si>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</si>
  <si>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</si>
  <si>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</si>
  <si>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</si>
  <si>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</si>
  <si>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</si>
  <si>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</si>
  <si>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</si>
  <si>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</si>
  <si>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</si>
  <si>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</si>
  <si>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</si>
  <si>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</si>
  <si>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</si>
  <si>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</si>
  <si>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</si>
  <si>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</si>
  <si>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</si>
  <si>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</si>
  <si>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</si>
  <si>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</si>
  <si>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</si>
  <si>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</si>
  <si>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</si>
  <si>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</si>
  <si>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</si>
  <si>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</si>
  <si>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</si>
  <si>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</si>
  <si>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</si>
  <si>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</si>
  <si>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</si>
  <si>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</si>
  <si>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</si>
  <si>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</si>
  <si>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</si>
  <si>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</si>
  <si>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</si>
  <si>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</si>
  <si>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</si>
  <si>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</si>
  <si>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</si>
  <si>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</si>
  <si>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</si>
  <si>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</si>
  <si>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</si>
  <si>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</si>
  <si>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</si>
  <si>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</si>
  <si>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</si>
  <si>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</si>
  <si>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</si>
  <si>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</si>
  <si>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</si>
  <si>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</si>
  <si>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</si>
  <si>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</si>
  <si>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</si>
  <si>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</si>
  <si>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</si>
  <si>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</si>
  <si>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</si>
  <si>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</si>
  <si>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</si>
  <si>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</si>
  <si>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</si>
  <si>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</si>
  <si>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</si>
  <si>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</si>
  <si>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</si>
  <si>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</si>
  <si>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</si>
  <si>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</si>
  <si>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</si>
  <si>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</si>
  <si>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</si>
  <si>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</si>
  <si>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</si>
  <si>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</si>
  <si>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</si>
  <si>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</si>
  <si>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</si>
  <si>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</si>
  <si>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</si>
  <si>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</si>
  <si>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</si>
  <si>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</si>
  <si>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</si>
  <si>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</si>
  <si>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</si>
  <si>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</si>
  <si>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</si>
  <si>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</si>
  <si>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</si>
  <si>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</si>
  <si>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</si>
  <si>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</si>
  <si>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</si>
  <si>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</si>
  <si>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</si>
  <si>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</si>
  <si>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</si>
  <si>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</si>
  <si>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</si>
  <si>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</si>
  <si>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</si>
  <si>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</si>
  <si>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</si>
  <si>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</si>
  <si>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</si>
  <si>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</si>
  <si>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</si>
  <si>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</si>
  <si>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</si>
  <si>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</si>
  <si>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</si>
  <si>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</si>
  <si>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</si>
  <si>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</si>
  <si>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</si>
  <si>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</si>
  <si>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</si>
  <si>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</si>
  <si>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</si>
  <si>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</si>
  <si>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</si>
  <si>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</si>
  <si>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</si>
  <si>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</si>
  <si>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</si>
  <si>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</si>
  <si>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</si>
  <si>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</si>
  <si>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</si>
  <si>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</si>
  <si>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</si>
  <si>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Esercizio finanziario 2025</t>
  </si>
  <si>
    <t>IL DIRIGENTE SCOLASTICO</t>
  </si>
  <si>
    <t>Federica Roux</t>
  </si>
  <si>
    <t xml:space="preserve">Il documento è firmato digitalmente ai sensi del D.Lgs. 82/2005 s.m.i. e norme collegate e sostituisce il documento cartaceo e la </t>
  </si>
  <si>
    <t>firma autografa</t>
  </si>
  <si>
    <t xml:space="preserve">Il Direttore generale </t>
  </si>
  <si>
    <t xml:space="preserve">incassi/pagamenti effettivi </t>
  </si>
  <si>
    <t>Incassi/pagamenti effettivi</t>
  </si>
  <si>
    <t>Data 25/07/2025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</si>
</sst>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_-;\-* #,##0_-;_-* \-_-;_-@"/>
    <numFmt numFmtId="165" formatCode="_-* #,##0_-;\-* #,##0_-;_-* &quot;-&quot;??_-;_-@_-"/>
    <numFmt numFmtId="166" formatCode="#,##0.00_ ;\-#,##0.00\ "/>
    <numFmt numFmtId="167" formatCode="#,##0.00\ _€"/>
  </numFmts>
  <fonts count="6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  <font>
      <b/>
      <sz val="10"/>
      <color theme="1"/>
      <name val="Candara"/>
      <family val="2"/>
    </font>
    <font>
      <sz val="20"/>
      <color rgb="FF1F497D"/>
      <name val="Pristina"/>
      <family val="4"/>
    </font>
    <font>
      <sz val="6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43" fontId="38" fillId="0" borderId="0" applyFont="0" applyFill="0" applyBorder="0" applyAlignment="0" applyProtection="0"/>
  </cellStyleXfs>
  <cellXfs count="496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4" fillId="0" borderId="52" xfId="0" applyFont="1" applyBorder="1" applyAlignment="1" applyProtection="1">
      <alignment horizontal="center" vertical="center" wrapText="1"/>
      <protection locked="0"/>
    </xf>
    <xf numFmtId="0" fontId="44" fillId="0" borderId="59" xfId="0" applyFont="1" applyBorder="1" applyAlignment="1" applyProtection="1">
      <alignment horizontal="center" vertical="center" wrapText="1"/>
      <protection locked="0"/>
    </xf>
    <xf numFmtId="0" fontId="44" fillId="0" borderId="60" xfId="0" applyFont="1" applyBorder="1" applyAlignment="1" applyProtection="1">
      <alignment horizontal="center" vertical="center" wrapText="1"/>
      <protection locked="0"/>
    </xf>
    <xf numFmtId="0" fontId="44" fillId="0" borderId="53" xfId="0" applyFont="1" applyBorder="1" applyAlignment="1" applyProtection="1">
      <alignment horizontal="center" vertical="center" wrapText="1"/>
      <protection locked="0"/>
    </xf>
    <xf numFmtId="0" fontId="44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47" fillId="12" borderId="1" xfId="0" applyFont="1" applyFill="1" applyBorder="1" applyAlignment="1" applyProtection="1">
      <alignment horizontal="right" vertical="top"/>
      <protection locked="0"/>
    </xf>
    <xf numFmtId="0" fontId="47" fillId="12" borderId="1" xfId="0" applyFont="1" applyFill="1" applyBorder="1" applyAlignment="1" applyProtection="1">
      <alignment horizontal="left" vertical="top" wrapText="1"/>
      <protection locked="0"/>
    </xf>
    <xf numFmtId="0" fontId="47" fillId="0" borderId="1" xfId="0" applyFont="1" applyBorder="1" applyAlignment="1" applyProtection="1">
      <alignment horizontal="right" vertical="top"/>
      <protection locked="0"/>
    </xf>
    <xf numFmtId="0" fontId="50" fillId="0" borderId="1" xfId="0" applyFont="1" applyBorder="1" applyAlignment="1" applyProtection="1">
      <alignment vertical="top"/>
      <protection locked="0"/>
    </xf>
    <xf numFmtId="0" fontId="47" fillId="12" borderId="1" xfId="0" applyFont="1" applyFill="1" applyBorder="1" applyAlignment="1" applyProtection="1">
      <alignment horizontal="left" vertical="top"/>
      <protection locked="0"/>
    </xf>
    <xf numFmtId="0" fontId="47" fillId="12" borderId="1" xfId="0" applyFont="1" applyFill="1" applyBorder="1" applyAlignment="1" applyProtection="1">
      <alignment horizontal="left" vertical="center"/>
      <protection locked="0"/>
    </xf>
    <xf numFmtId="0" fontId="50" fillId="0" borderId="1" xfId="0" applyFont="1" applyBorder="1" applyAlignment="1" applyProtection="1">
      <alignment vertical="top" wrapText="1"/>
      <protection locked="0"/>
    </xf>
    <xf numFmtId="0" fontId="47" fillId="0" borderId="31" xfId="0" applyFont="1" applyBorder="1" applyAlignment="1" applyProtection="1">
      <alignment horizontal="right" vertical="top"/>
      <protection locked="0"/>
    </xf>
    <xf numFmtId="0" fontId="50" fillId="0" borderId="31" xfId="0" applyFont="1" applyBorder="1" applyAlignment="1" applyProtection="1">
      <alignment vertical="top"/>
      <protection locked="0"/>
    </xf>
    <xf numFmtId="0" fontId="51" fillId="12" borderId="1" xfId="0" applyFont="1" applyFill="1" applyBorder="1" applyAlignment="1" applyProtection="1">
      <alignment horizontal="left" vertical="center"/>
      <protection locked="0"/>
    </xf>
    <xf numFmtId="0" fontId="47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50" fillId="0" borderId="1" xfId="0" applyFont="1" applyBorder="1" applyAlignment="1" applyProtection="1">
      <alignment horizontal="left" vertical="top"/>
      <protection locked="0"/>
    </xf>
    <xf numFmtId="0" fontId="48" fillId="0" borderId="48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 wrapText="1"/>
      <protection locked="0"/>
    </xf>
    <xf numFmtId="0" fontId="48" fillId="0" borderId="55" xfId="0" applyFont="1" applyBorder="1" applyAlignment="1" applyProtection="1">
      <alignment horizontal="left" vertical="center"/>
      <protection locked="0"/>
    </xf>
    <xf numFmtId="0" fontId="47" fillId="13" borderId="54" xfId="0" applyFont="1" applyFill="1" applyBorder="1" applyAlignment="1" applyProtection="1">
      <alignment horizontal="right" vertical="center"/>
      <protection locked="0"/>
    </xf>
    <xf numFmtId="0" fontId="47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5" fontId="43" fillId="6" borderId="0" xfId="2" applyNumberFormat="1" applyFont="1" applyFill="1" applyBorder="1" applyProtection="1">
      <protection locked="0"/>
    </xf>
    <xf numFmtId="0" fontId="46" fillId="6" borderId="0" xfId="0" applyFont="1" applyFill="1" applyProtection="1">
      <protection locked="0"/>
    </xf>
    <xf numFmtId="0" fontId="57" fillId="0" borderId="0" xfId="0" applyFont="1" applyAlignment="1">
      <alignment horizontal="center" vertical="center" wrapText="1"/>
    </xf>
    <xf numFmtId="0" fontId="58" fillId="0" borderId="64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0" fillId="6" borderId="0" xfId="0" applyFont="1" applyFill="1" applyProtection="1">
      <protection locked="0"/>
    </xf>
    <xf numFmtId="4" fontId="61" fillId="13" borderId="51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51" xfId="0" applyFont="1" applyBorder="1" applyAlignment="1" applyProtection="1">
      <alignment horizontal="center" vertical="center" wrapText="1"/>
      <protection locked="0"/>
    </xf>
    <xf numFmtId="164" fontId="62" fillId="12" borderId="58" xfId="0" applyNumberFormat="1" applyFont="1" applyFill="1" applyBorder="1" applyAlignment="1">
      <alignment horizontal="right" wrapText="1"/>
    </xf>
    <xf numFmtId="164" fontId="63" fillId="0" borderId="1" xfId="0" applyNumberFormat="1" applyFont="1" applyBorder="1" applyAlignment="1" applyProtection="1">
      <alignment horizontal="right" wrapText="1"/>
      <protection locked="0"/>
    </xf>
    <xf numFmtId="164" fontId="63" fillId="0" borderId="63" xfId="0" applyNumberFormat="1" applyFont="1" applyBorder="1" applyAlignment="1" applyProtection="1">
      <alignment horizontal="right" wrapText="1"/>
      <protection locked="0"/>
    </xf>
    <xf numFmtId="164" fontId="60" fillId="12" borderId="58" xfId="0" applyNumberFormat="1" applyFont="1" applyFill="1" applyBorder="1" applyAlignment="1">
      <alignment horizontal="right" wrapText="1"/>
    </xf>
    <xf numFmtId="167" fontId="0" fillId="0" borderId="1" xfId="0" applyNumberFormat="1" applyFont="1" applyBorder="1" applyAlignment="1" applyProtection="1">
      <alignment horizontal="right" wrapText="1"/>
      <protection locked="0"/>
    </xf>
    <xf numFmtId="166" fontId="60" fillId="12" borderId="58" xfId="0" applyNumberFormat="1" applyFont="1" applyFill="1" applyBorder="1" applyAlignment="1">
      <alignment horizontal="right" wrapText="1"/>
    </xf>
    <xf numFmtId="164" fontId="0" fillId="0" borderId="1" xfId="0" applyNumberFormat="1" applyFont="1" applyBorder="1" applyAlignment="1" applyProtection="1">
      <alignment horizontal="right" wrapText="1"/>
      <protection locked="0"/>
    </xf>
    <xf numFmtId="164" fontId="0" fillId="0" borderId="63" xfId="0" applyNumberFormat="1" applyFont="1" applyBorder="1" applyAlignment="1" applyProtection="1">
      <alignment horizontal="right" wrapText="1"/>
      <protection locked="0"/>
    </xf>
    <xf numFmtId="166" fontId="0" fillId="0" borderId="1" xfId="0" applyNumberFormat="1" applyFont="1" applyBorder="1" applyAlignment="1" applyProtection="1">
      <alignment horizontal="right" wrapText="1"/>
      <protection locked="0"/>
    </xf>
    <xf numFmtId="166" fontId="0" fillId="0" borderId="63" xfId="0" applyNumberFormat="1" applyFont="1" applyBorder="1" applyAlignment="1" applyProtection="1">
      <alignment horizontal="right" wrapText="1"/>
      <protection locked="0"/>
    </xf>
    <xf numFmtId="164" fontId="60" fillId="12" borderId="58" xfId="0" applyNumberFormat="1" applyFont="1" applyFill="1" applyBorder="1" applyAlignment="1" applyProtection="1">
      <alignment horizontal="right" wrapText="1"/>
      <protection locked="0"/>
    </xf>
    <xf numFmtId="0" fontId="60" fillId="0" borderId="3" xfId="0" applyFont="1" applyBorder="1" applyAlignment="1" applyProtection="1">
      <alignment vertical="top"/>
      <protection locked="0"/>
    </xf>
    <xf numFmtId="167" fontId="64" fillId="0" borderId="54" xfId="0" applyNumberFormat="1" applyFont="1" applyBorder="1" applyAlignment="1">
      <alignment horizontal="right" vertical="center" wrapText="1"/>
    </xf>
    <xf numFmtId="167" fontId="64" fillId="0" borderId="54" xfId="0" applyNumberFormat="1" applyFont="1" applyBorder="1" applyAlignment="1" applyProtection="1">
      <alignment horizontal="right" vertical="center" wrapText="1"/>
      <protection locked="0"/>
    </xf>
    <xf numFmtId="0" fontId="64" fillId="0" borderId="54" xfId="0" applyFont="1" applyBorder="1" applyAlignment="1" applyProtection="1">
      <alignment horizontal="center" vertical="center" wrapText="1"/>
      <protection locked="0"/>
    </xf>
    <xf numFmtId="2" fontId="60" fillId="12" borderId="58" xfId="0" applyNumberFormat="1" applyFont="1" applyFill="1" applyBorder="1" applyAlignment="1">
      <alignment horizontal="right" wrapText="1"/>
    </xf>
    <xf numFmtId="2" fontId="0" fillId="0" borderId="1" xfId="0" applyNumberFormat="1" applyFont="1" applyBorder="1" applyAlignment="1" applyProtection="1">
      <alignment horizontal="right" wrapText="1"/>
      <protection locked="0"/>
    </xf>
    <xf numFmtId="2" fontId="0" fillId="0" borderId="63" xfId="0" applyNumberFormat="1" applyFont="1" applyBorder="1" applyAlignment="1" applyProtection="1">
      <alignment horizontal="right" wrapText="1"/>
      <protection locked="0"/>
    </xf>
    <xf numFmtId="2" fontId="60" fillId="12" borderId="58" xfId="0" applyNumberFormat="1" applyFont="1" applyFill="1" applyBorder="1" applyAlignment="1" applyProtection="1">
      <alignment horizontal="right" wrapText="1"/>
      <protection locked="0"/>
    </xf>
    <xf numFmtId="167" fontId="0" fillId="0" borderId="2" xfId="0" applyNumberFormat="1" applyFont="1" applyBorder="1" applyAlignment="1" applyProtection="1">
      <alignment horizontal="right" wrapText="1"/>
      <protection locked="0"/>
    </xf>
    <xf numFmtId="167" fontId="64" fillId="0" borderId="54" xfId="0" applyNumberFormat="1" applyFont="1" applyBorder="1" applyAlignment="1" applyProtection="1">
      <alignment horizontal="center" vertical="center" wrapText="1"/>
      <protection locked="0"/>
    </xf>
    <xf numFmtId="167" fontId="64" fillId="0" borderId="0" xfId="0" applyNumberFormat="1" applyFont="1" applyAlignment="1" applyProtection="1">
      <alignment horizontal="right"/>
      <protection locked="0"/>
    </xf>
    <xf numFmtId="0" fontId="64" fillId="0" borderId="54" xfId="0" applyFont="1" applyBorder="1" applyAlignment="1">
      <alignment horizontal="right" vertical="center" wrapText="1"/>
    </xf>
    <xf numFmtId="4" fontId="60" fillId="12" borderId="58" xfId="0" applyNumberFormat="1" applyFont="1" applyFill="1" applyBorder="1" applyAlignment="1">
      <alignment horizontal="right" wrapText="1"/>
    </xf>
    <xf numFmtId="4" fontId="0" fillId="0" borderId="1" xfId="0" applyNumberFormat="1" applyFont="1" applyBorder="1" applyAlignment="1" applyProtection="1">
      <alignment horizontal="right" wrapText="1"/>
      <protection locked="0"/>
    </xf>
    <xf numFmtId="4" fontId="0" fillId="0" borderId="63" xfId="0" applyNumberFormat="1" applyFont="1" applyBorder="1" applyAlignment="1" applyProtection="1">
      <alignment horizontal="right" wrapText="1"/>
      <protection locked="0"/>
    </xf>
    <xf numFmtId="167" fontId="64" fillId="0" borderId="23" xfId="0" applyNumberFormat="1" applyFont="1" applyBorder="1" applyAlignment="1"/>
    <xf numFmtId="4" fontId="0" fillId="6" borderId="1" xfId="0" applyNumberFormat="1" applyFont="1" applyFill="1" applyBorder="1" applyAlignment="1" applyProtection="1">
      <alignment horizontal="right" wrapText="1"/>
      <protection locked="0"/>
    </xf>
    <xf numFmtId="4" fontId="0" fillId="6" borderId="63" xfId="0" applyNumberFormat="1" applyFont="1" applyFill="1" applyBorder="1" applyAlignment="1" applyProtection="1">
      <alignment horizontal="right" wrapText="1"/>
      <protection locked="0"/>
    </xf>
    <xf numFmtId="166" fontId="0" fillId="6" borderId="1" xfId="0" applyNumberFormat="1" applyFont="1" applyFill="1" applyBorder="1" applyAlignment="1" applyProtection="1">
      <alignment horizontal="right" wrapText="1"/>
      <protection locked="0"/>
    </xf>
    <xf numFmtId="166" fontId="0" fillId="6" borderId="63" xfId="0" applyNumberFormat="1" applyFont="1" applyFill="1" applyBorder="1" applyAlignment="1" applyProtection="1">
      <alignment horizontal="right" wrapText="1"/>
      <protection locked="0"/>
    </xf>
    <xf numFmtId="0" fontId="56" fillId="0" borderId="0" xfId="0" applyFont="1" applyAlignment="1" applyProtection="1">
      <alignment horizontal="right" vertical="center"/>
      <protection locked="0"/>
    </xf>
    <xf numFmtId="0" fontId="54" fillId="0" borderId="2" xfId="0" quotePrefix="1" applyFont="1" applyBorder="1" applyAlignment="1" applyProtection="1">
      <alignment horizontal="left" vertical="top" wrapText="1"/>
      <protection locked="0"/>
    </xf>
    <xf numFmtId="0" fontId="54" fillId="0" borderId="62" xfId="0" quotePrefix="1" applyFont="1" applyBorder="1" applyAlignment="1" applyProtection="1">
      <alignment horizontal="left" vertical="top" wrapText="1"/>
      <protection locked="0"/>
    </xf>
    <xf numFmtId="0" fontId="54" fillId="0" borderId="61" xfId="0" quotePrefix="1" applyFont="1" applyBorder="1" applyAlignment="1" applyProtection="1">
      <alignment horizontal="left" vertical="top" wrapText="1"/>
      <protection locked="0"/>
    </xf>
    <xf numFmtId="0" fontId="47" fillId="0" borderId="52" xfId="0" applyFont="1" applyBorder="1" applyAlignment="1" applyProtection="1">
      <alignment horizontal="right" vertical="center" wrapText="1"/>
      <protection locked="0"/>
    </xf>
    <xf numFmtId="0" fontId="47" fillId="0" borderId="53" xfId="0" applyFont="1" applyBorder="1" applyAlignment="1" applyProtection="1">
      <alignment horizontal="right" vertical="center" wrapText="1"/>
      <protection locked="0"/>
    </xf>
    <xf numFmtId="0" fontId="42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5" fillId="0" borderId="52" xfId="0" applyFont="1" applyBorder="1" applyAlignment="1" applyProtection="1">
      <alignment horizontal="center" vertical="center"/>
      <protection locked="0"/>
    </xf>
    <xf numFmtId="0" fontId="45" fillId="0" borderId="19" xfId="0" applyFont="1" applyBorder="1" applyAlignment="1" applyProtection="1">
      <alignment horizontal="center" vertical="center"/>
      <protection locked="0"/>
    </xf>
    <xf numFmtId="0" fontId="45" fillId="0" borderId="53" xfId="0" applyFont="1" applyBorder="1" applyAlignment="1" applyProtection="1">
      <alignment horizontal="center" vertical="center"/>
      <protection locked="0"/>
    </xf>
    <xf numFmtId="0" fontId="49" fillId="6" borderId="0" xfId="0" applyFont="1" applyFill="1" applyAlignment="1" applyProtection="1">
      <alignment horizontal="center" vertical="top" wrapText="1"/>
      <protection locked="0"/>
    </xf>
    <xf numFmtId="0" fontId="47" fillId="0" borderId="49" xfId="0" applyFont="1" applyBorder="1" applyAlignment="1" applyProtection="1">
      <alignment horizontal="right" vertical="center" wrapText="1"/>
      <protection locked="0"/>
    </xf>
    <xf numFmtId="0" fontId="47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212725</xdr:colOff>
      <xdr:row>1</xdr:row>
      <xdr:rowOff>92075</xdr:rowOff>
    </xdr:from>
    <xdr:to>
      <xdr:col>10</xdr:col>
      <xdr:colOff>250825</xdr:colOff>
      <xdr:row>49</xdr:row>
      <xdr:rowOff>98425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5" y="282575"/>
          <a:ext cx="6134100" cy="91503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91"/>
  <sheetViews>
    <sheetView tabSelected="1" topLeftCell="A76" zoomScale="110" zoomScaleNormal="110" zoomScaleSheetLayoutView="40" workbookViewId="0">
      <selection activeCell="A87" sqref="A87"/>
    </sheetView>
  </sheetViews>
  <sheetFormatPr defaultColWidth="9.140625" defaultRowHeight="15" x14ac:dyDescent="0.25"/>
  <cols>
    <col min="1" max="1" width="22.7109375" style="408" customWidth="1"/>
    <col min="2" max="2" width="73.42578125" style="407" bestFit="1" customWidth="1"/>
    <col min="3" max="6" width="30.5703125" style="407" customWidth="1"/>
    <col min="7" max="7" width="14.7109375" style="407" bestFit="1" customWidth="1"/>
    <col min="8" max="16384" width="9.140625" style="407"/>
  </cols>
  <sheetData>
    <row r="1" spans="1:13" ht="47.45" customHeight="1" x14ac:dyDescent="0.25">
      <c r="A1" s="479" t="s">
        <v>7195</v>
      </c>
      <c r="B1" s="479"/>
      <c r="C1" s="479"/>
      <c r="D1" s="479"/>
      <c r="E1" s="479"/>
      <c r="F1" s="479"/>
    </row>
    <row r="2" spans="1:13" ht="107.45" customHeight="1" x14ac:dyDescent="0.25">
      <c r="A2" s="490" t="s">
        <v>7190</v>
      </c>
      <c r="B2" s="490"/>
      <c r="C2" s="490"/>
      <c r="D2" s="490"/>
      <c r="E2" s="490"/>
      <c r="F2" s="490"/>
    </row>
    <row r="4" spans="1:13" ht="33.75" x14ac:dyDescent="0.25">
      <c r="A4" s="485" t="s">
        <v>7196</v>
      </c>
      <c r="B4" s="485"/>
      <c r="C4" s="485"/>
      <c r="D4" s="485"/>
      <c r="E4" s="485"/>
      <c r="F4" s="485"/>
    </row>
    <row r="5" spans="1:13" ht="15.75" thickBot="1" x14ac:dyDescent="0.3"/>
    <row r="6" spans="1:13" ht="75.599999999999994" customHeight="1" thickTop="1" thickBot="1" x14ac:dyDescent="0.3">
      <c r="A6" s="486" t="s">
        <v>7177</v>
      </c>
      <c r="B6" s="486" t="s">
        <v>7172</v>
      </c>
      <c r="C6" s="487" t="s">
        <v>7178</v>
      </c>
      <c r="D6" s="488"/>
      <c r="E6" s="488"/>
      <c r="F6" s="489"/>
    </row>
    <row r="7" spans="1:13" ht="69" customHeight="1" thickTop="1" thickBot="1" x14ac:dyDescent="0.3">
      <c r="A7" s="486"/>
      <c r="B7" s="486"/>
      <c r="C7" s="409" t="s">
        <v>7185</v>
      </c>
      <c r="D7" s="410" t="s">
        <v>7186</v>
      </c>
      <c r="E7" s="411" t="s">
        <v>7187</v>
      </c>
      <c r="F7" s="412" t="s">
        <v>7188</v>
      </c>
    </row>
    <row r="8" spans="1:13" ht="15" customHeight="1" thickTop="1" thickBot="1" x14ac:dyDescent="0.3">
      <c r="A8" s="486"/>
      <c r="B8" s="486"/>
      <c r="C8" s="413" t="s">
        <v>7202</v>
      </c>
      <c r="D8" s="413" t="s">
        <v>7203</v>
      </c>
      <c r="E8" s="413" t="s">
        <v>7173</v>
      </c>
      <c r="F8" s="414" t="s">
        <v>7173</v>
      </c>
    </row>
    <row r="9" spans="1:13" s="417" customFormat="1" ht="17.25" thickTop="1" thickBot="1" x14ac:dyDescent="0.3">
      <c r="A9" s="415"/>
      <c r="B9" s="416" t="s">
        <v>7182</v>
      </c>
      <c r="C9" s="446">
        <v>172912.48</v>
      </c>
      <c r="D9" s="445"/>
      <c r="E9" s="445"/>
      <c r="F9" s="445"/>
      <c r="G9" s="407"/>
      <c r="H9" s="407"/>
      <c r="I9" s="407"/>
      <c r="J9" s="407"/>
      <c r="K9" s="407"/>
      <c r="L9" s="407"/>
      <c r="M9" s="407"/>
    </row>
    <row r="10" spans="1:13" s="417" customFormat="1" ht="17.25" thickTop="1" thickBot="1" x14ac:dyDescent="0.3">
      <c r="A10" s="418"/>
      <c r="B10" s="419" t="s">
        <v>7179</v>
      </c>
      <c r="C10" s="447"/>
      <c r="D10" s="445"/>
      <c r="E10" s="445"/>
      <c r="F10" s="445"/>
      <c r="G10" s="407"/>
      <c r="H10" s="407"/>
      <c r="I10" s="407"/>
      <c r="J10" s="407"/>
      <c r="K10" s="407"/>
      <c r="L10" s="407"/>
      <c r="M10" s="407"/>
    </row>
    <row r="11" spans="1:13" s="417" customFormat="1" ht="12.95" customHeight="1" thickTop="1" x14ac:dyDescent="0.25">
      <c r="A11" s="407"/>
      <c r="B11" s="407"/>
      <c r="C11" s="445"/>
      <c r="D11" s="445"/>
      <c r="E11" s="445"/>
      <c r="F11" s="445"/>
      <c r="G11" s="407"/>
      <c r="H11" s="407"/>
      <c r="I11" s="407"/>
      <c r="J11" s="407"/>
      <c r="K11" s="407"/>
      <c r="L11" s="407"/>
      <c r="M11" s="407"/>
    </row>
    <row r="12" spans="1:13" ht="17.25" x14ac:dyDescent="0.25">
      <c r="A12" s="420" t="s">
        <v>7</v>
      </c>
      <c r="B12" s="421" t="s">
        <v>6</v>
      </c>
      <c r="C12" s="448">
        <f>+C13+C14</f>
        <v>0</v>
      </c>
      <c r="D12" s="448">
        <f>+D13+D14</f>
        <v>0</v>
      </c>
      <c r="E12" s="448">
        <f>+E13+E14</f>
        <v>0</v>
      </c>
      <c r="F12" s="448">
        <f>+F13+F14</f>
        <v>0</v>
      </c>
    </row>
    <row r="13" spans="1:13" ht="17.25" x14ac:dyDescent="0.25">
      <c r="A13" s="422" t="s">
        <v>10</v>
      </c>
      <c r="B13" s="423" t="s">
        <v>9</v>
      </c>
      <c r="C13" s="449"/>
      <c r="D13" s="449"/>
      <c r="E13" s="449"/>
      <c r="F13" s="450"/>
    </row>
    <row r="14" spans="1:13" ht="17.25" x14ac:dyDescent="0.25">
      <c r="A14" s="422" t="s">
        <v>648</v>
      </c>
      <c r="B14" s="423" t="s">
        <v>647</v>
      </c>
      <c r="C14" s="449"/>
      <c r="D14" s="449"/>
      <c r="E14" s="449"/>
      <c r="F14" s="450"/>
    </row>
    <row r="15" spans="1:13" ht="17.25" x14ac:dyDescent="0.25">
      <c r="A15" s="420" t="s">
        <v>688</v>
      </c>
      <c r="B15" s="424" t="s">
        <v>687</v>
      </c>
      <c r="C15" s="471">
        <f>+C16+C17+C18+C19+C20</f>
        <v>40445.99</v>
      </c>
      <c r="D15" s="471">
        <f t="shared" ref="D15:E15" si="0">+D16+D17+D18+D19+D20</f>
        <v>170591.13</v>
      </c>
      <c r="E15" s="471">
        <f t="shared" si="0"/>
        <v>201458.66999999998</v>
      </c>
      <c r="F15" s="471">
        <f>+F16+F17+F18+F19+F20</f>
        <v>398331.19</v>
      </c>
    </row>
    <row r="16" spans="1:13" ht="17.25" x14ac:dyDescent="0.25">
      <c r="A16" s="422" t="s">
        <v>691</v>
      </c>
      <c r="B16" s="423" t="s">
        <v>690</v>
      </c>
      <c r="C16" s="472">
        <v>15911.99</v>
      </c>
      <c r="D16" s="472">
        <v>28062.99</v>
      </c>
      <c r="E16" s="475">
        <v>28062.99</v>
      </c>
      <c r="F16" s="476">
        <v>56318.97</v>
      </c>
    </row>
    <row r="17" spans="1:6" ht="17.25" x14ac:dyDescent="0.25">
      <c r="A17" s="422" t="s">
        <v>778</v>
      </c>
      <c r="B17" s="423" t="s">
        <v>777</v>
      </c>
      <c r="C17" s="472">
        <v>19034</v>
      </c>
      <c r="D17" s="472">
        <v>62788.5</v>
      </c>
      <c r="E17" s="472">
        <v>78531</v>
      </c>
      <c r="F17" s="473">
        <v>87022.5</v>
      </c>
    </row>
    <row r="18" spans="1:6" ht="17.25" x14ac:dyDescent="0.25">
      <c r="A18" s="422" t="s">
        <v>783</v>
      </c>
      <c r="B18" s="423" t="s">
        <v>782</v>
      </c>
      <c r="C18" s="472">
        <v>5000</v>
      </c>
      <c r="D18" s="472">
        <v>5000</v>
      </c>
      <c r="E18" s="472">
        <v>5000</v>
      </c>
      <c r="F18" s="473">
        <v>5000</v>
      </c>
    </row>
    <row r="19" spans="1:6" ht="17.25" x14ac:dyDescent="0.25">
      <c r="A19" s="422" t="s">
        <v>807</v>
      </c>
      <c r="B19" s="423" t="s">
        <v>806</v>
      </c>
      <c r="C19" s="472">
        <v>500</v>
      </c>
      <c r="D19" s="472">
        <v>1800</v>
      </c>
      <c r="E19" s="472">
        <v>1800</v>
      </c>
      <c r="F19" s="473">
        <v>1800</v>
      </c>
    </row>
    <row r="20" spans="1:6" ht="17.25" x14ac:dyDescent="0.25">
      <c r="A20" s="422" t="s">
        <v>811</v>
      </c>
      <c r="B20" s="423" t="s">
        <v>810</v>
      </c>
      <c r="C20" s="472"/>
      <c r="D20" s="472">
        <v>72939.64</v>
      </c>
      <c r="E20" s="472">
        <v>88064.68</v>
      </c>
      <c r="F20" s="473">
        <v>248189.72</v>
      </c>
    </row>
    <row r="21" spans="1:6" ht="17.25" x14ac:dyDescent="0.25">
      <c r="A21" s="420" t="s">
        <v>824</v>
      </c>
      <c r="B21" s="425" t="s">
        <v>823</v>
      </c>
      <c r="C21" s="453">
        <f>+C22+C23+C24+C25+C26</f>
        <v>0.02</v>
      </c>
      <c r="D21" s="453">
        <f t="shared" ref="D21" si="1">+D22+D23+D24+D25+D26</f>
        <v>0.02</v>
      </c>
      <c r="E21" s="453">
        <f>+E22+E23+E24+E25+E26</f>
        <v>0.02</v>
      </c>
      <c r="F21" s="453">
        <f>+F22+F23+F24+F25+F26</f>
        <v>0.02</v>
      </c>
    </row>
    <row r="22" spans="1:6" ht="17.25" x14ac:dyDescent="0.25">
      <c r="A22" s="422" t="s">
        <v>826</v>
      </c>
      <c r="B22" s="426" t="s">
        <v>825</v>
      </c>
      <c r="C22" s="454"/>
      <c r="D22" s="454"/>
      <c r="E22" s="454"/>
      <c r="F22" s="455"/>
    </row>
    <row r="23" spans="1:6" ht="17.25" x14ac:dyDescent="0.25">
      <c r="A23" s="422" t="s">
        <v>958</v>
      </c>
      <c r="B23" s="426" t="s">
        <v>957</v>
      </c>
      <c r="C23" s="454"/>
      <c r="D23" s="454"/>
      <c r="E23" s="454"/>
      <c r="F23" s="455"/>
    </row>
    <row r="24" spans="1:6" ht="17.25" x14ac:dyDescent="0.25">
      <c r="A24" s="422" t="s">
        <v>1009</v>
      </c>
      <c r="B24" s="423" t="s">
        <v>1008</v>
      </c>
      <c r="C24" s="456">
        <v>0.02</v>
      </c>
      <c r="D24" s="456">
        <v>0.02</v>
      </c>
      <c r="E24" s="456">
        <v>0.02</v>
      </c>
      <c r="F24" s="457">
        <v>0.02</v>
      </c>
    </row>
    <row r="25" spans="1:6" ht="17.25" x14ac:dyDescent="0.25">
      <c r="A25" s="422" t="s">
        <v>1110</v>
      </c>
      <c r="B25" s="423" t="s">
        <v>1109</v>
      </c>
      <c r="C25" s="454"/>
      <c r="D25" s="454"/>
      <c r="E25" s="454"/>
      <c r="F25" s="455"/>
    </row>
    <row r="26" spans="1:6" ht="17.25" x14ac:dyDescent="0.25">
      <c r="A26" s="422" t="s">
        <v>1157</v>
      </c>
      <c r="B26" s="423" t="s">
        <v>1156</v>
      </c>
      <c r="C26" s="454"/>
      <c r="D26" s="454"/>
      <c r="E26" s="454"/>
      <c r="F26" s="455"/>
    </row>
    <row r="27" spans="1:6" ht="17.25" x14ac:dyDescent="0.25">
      <c r="A27" s="420" t="s">
        <v>1217</v>
      </c>
      <c r="B27" s="425" t="s">
        <v>1216</v>
      </c>
      <c r="C27" s="451">
        <f>+C28+C29+C30+C31</f>
        <v>0</v>
      </c>
      <c r="D27" s="451">
        <f>+D28+D29+D30+D31</f>
        <v>0</v>
      </c>
      <c r="E27" s="451">
        <f t="shared" ref="E27" si="2">+E28+E29+E30+E31</f>
        <v>0</v>
      </c>
      <c r="F27" s="451">
        <f>+F28+F29+F30+F31</f>
        <v>0</v>
      </c>
    </row>
    <row r="28" spans="1:6" ht="17.25" x14ac:dyDescent="0.25">
      <c r="A28" s="422" t="s">
        <v>1219</v>
      </c>
      <c r="B28" s="423" t="s">
        <v>1218</v>
      </c>
      <c r="C28" s="454"/>
      <c r="D28" s="454"/>
      <c r="E28" s="454"/>
      <c r="F28" s="455"/>
    </row>
    <row r="29" spans="1:6" ht="17.25" x14ac:dyDescent="0.25">
      <c r="A29" s="422" t="s">
        <v>1234</v>
      </c>
      <c r="B29" s="423" t="s">
        <v>1233</v>
      </c>
      <c r="C29" s="454"/>
      <c r="D29" s="454"/>
      <c r="E29" s="454"/>
      <c r="F29" s="455"/>
    </row>
    <row r="30" spans="1:6" ht="17.25" x14ac:dyDescent="0.25">
      <c r="A30" s="422" t="s">
        <v>1474</v>
      </c>
      <c r="B30" s="423" t="s">
        <v>1473</v>
      </c>
      <c r="C30" s="454"/>
      <c r="D30" s="454"/>
      <c r="E30" s="454"/>
      <c r="F30" s="455"/>
    </row>
    <row r="31" spans="1:6" ht="17.25" x14ac:dyDescent="0.25">
      <c r="A31" s="422" t="s">
        <v>1893</v>
      </c>
      <c r="B31" s="423" t="s">
        <v>1892</v>
      </c>
      <c r="C31" s="454"/>
      <c r="D31" s="454"/>
      <c r="E31" s="454"/>
      <c r="F31" s="455"/>
    </row>
    <row r="32" spans="1:6" ht="17.25" x14ac:dyDescent="0.25">
      <c r="A32" s="420" t="s">
        <v>2067</v>
      </c>
      <c r="B32" s="425" t="s">
        <v>2066</v>
      </c>
      <c r="C32" s="451">
        <f>+C33+C34+C35+C36</f>
        <v>0</v>
      </c>
      <c r="D32" s="451">
        <f t="shared" ref="D32:F32" si="3">+D33+D34+D35+D36</f>
        <v>0</v>
      </c>
      <c r="E32" s="451">
        <f t="shared" si="3"/>
        <v>0</v>
      </c>
      <c r="F32" s="451">
        <f t="shared" si="3"/>
        <v>0</v>
      </c>
    </row>
    <row r="33" spans="1:13" ht="17.25" x14ac:dyDescent="0.25">
      <c r="A33" s="422" t="s">
        <v>2069</v>
      </c>
      <c r="B33" s="423" t="s">
        <v>2068</v>
      </c>
      <c r="C33" s="454"/>
      <c r="D33" s="454"/>
      <c r="E33" s="454"/>
      <c r="F33" s="455"/>
    </row>
    <row r="34" spans="1:13" ht="17.25" x14ac:dyDescent="0.25">
      <c r="A34" s="422" t="s">
        <v>2140</v>
      </c>
      <c r="B34" s="423" t="s">
        <v>2139</v>
      </c>
      <c r="C34" s="454"/>
      <c r="D34" s="454"/>
      <c r="E34" s="454"/>
      <c r="F34" s="455"/>
    </row>
    <row r="35" spans="1:13" ht="17.25" x14ac:dyDescent="0.25">
      <c r="A35" s="422" t="s">
        <v>2368</v>
      </c>
      <c r="B35" s="423" t="s">
        <v>2367</v>
      </c>
      <c r="C35" s="454"/>
      <c r="D35" s="454"/>
      <c r="E35" s="454"/>
      <c r="F35" s="455"/>
    </row>
    <row r="36" spans="1:13" ht="17.25" x14ac:dyDescent="0.25">
      <c r="A36" s="422" t="s">
        <v>2705</v>
      </c>
      <c r="B36" s="423" t="s">
        <v>2704</v>
      </c>
      <c r="C36" s="454"/>
      <c r="D36" s="454"/>
      <c r="E36" s="454"/>
      <c r="F36" s="455"/>
    </row>
    <row r="37" spans="1:13" ht="17.25" x14ac:dyDescent="0.25">
      <c r="A37" s="420" t="s">
        <v>2832</v>
      </c>
      <c r="B37" s="425" t="s">
        <v>2831</v>
      </c>
      <c r="C37" s="458"/>
      <c r="D37" s="458"/>
      <c r="E37" s="458"/>
      <c r="F37" s="458"/>
    </row>
    <row r="38" spans="1:13" ht="17.25" x14ac:dyDescent="0.25">
      <c r="A38" s="420" t="s">
        <v>3212</v>
      </c>
      <c r="B38" s="425" t="s">
        <v>3211</v>
      </c>
      <c r="C38" s="451">
        <f>+C39+C40</f>
        <v>0</v>
      </c>
      <c r="D38" s="451">
        <f>+D39+D40</f>
        <v>0</v>
      </c>
      <c r="E38" s="451">
        <f t="shared" ref="E38:F38" si="4">+E39+E40</f>
        <v>0</v>
      </c>
      <c r="F38" s="451">
        <f t="shared" si="4"/>
        <v>0</v>
      </c>
    </row>
    <row r="39" spans="1:13" ht="17.25" x14ac:dyDescent="0.25">
      <c r="A39" s="422" t="s">
        <v>3214</v>
      </c>
      <c r="B39" s="423" t="s">
        <v>3213</v>
      </c>
      <c r="C39" s="454"/>
      <c r="D39" s="454"/>
      <c r="E39" s="454"/>
      <c r="F39" s="455"/>
    </row>
    <row r="40" spans="1:13" ht="17.25" x14ac:dyDescent="0.25">
      <c r="A40" s="427" t="s">
        <v>3284</v>
      </c>
      <c r="B40" s="428" t="s">
        <v>3283</v>
      </c>
      <c r="C40" s="454"/>
      <c r="D40" s="454"/>
      <c r="E40" s="454"/>
      <c r="F40" s="455"/>
    </row>
    <row r="41" spans="1:13" s="430" customFormat="1" ht="18.75" x14ac:dyDescent="0.25">
      <c r="A41" s="420"/>
      <c r="B41" s="429" t="s">
        <v>7192</v>
      </c>
      <c r="C41" s="458"/>
      <c r="D41" s="458"/>
      <c r="E41" s="458"/>
      <c r="F41" s="458"/>
    </row>
    <row r="42" spans="1:13" ht="15.75" thickBot="1" x14ac:dyDescent="0.3">
      <c r="A42" s="431"/>
      <c r="B42" s="432"/>
      <c r="C42" s="459"/>
      <c r="D42" s="459"/>
      <c r="E42" s="459"/>
      <c r="F42" s="459"/>
    </row>
    <row r="43" spans="1:13" ht="18" customHeight="1" thickTop="1" thickBot="1" x14ac:dyDescent="0.3">
      <c r="A43" s="483" t="s">
        <v>7181</v>
      </c>
      <c r="B43" s="484"/>
      <c r="C43" s="460">
        <f>+C12+C15+C21+C27+C32+C37+C38+C41</f>
        <v>40446.009999999995</v>
      </c>
      <c r="D43" s="460">
        <f>+D12+D15+D21+D27+D32+D37+D38+D41</f>
        <v>170591.15</v>
      </c>
      <c r="E43" s="460">
        <f>+E12+E15+E21+E27+E32+E37+E38+E41</f>
        <v>201458.68999999997</v>
      </c>
      <c r="F43" s="460">
        <f>+F12+F15+F21+F27+F32+F37+F38+F41</f>
        <v>398331.21</v>
      </c>
    </row>
    <row r="44" spans="1:13" ht="16.5" customHeight="1" thickTop="1" thickBot="1" x14ac:dyDescent="0.3">
      <c r="A44" s="483" t="s">
        <v>7180</v>
      </c>
      <c r="B44" s="484"/>
      <c r="C44" s="461"/>
      <c r="D44" s="461"/>
      <c r="E44" s="461"/>
      <c r="F44" s="461"/>
    </row>
    <row r="45" spans="1:13" ht="16.5" customHeight="1" thickTop="1" thickBot="1" x14ac:dyDescent="0.3">
      <c r="A45" s="491" t="s">
        <v>7176</v>
      </c>
      <c r="B45" s="492"/>
      <c r="C45" s="460">
        <f>C43+$C$9</f>
        <v>213358.49</v>
      </c>
      <c r="D45" s="460">
        <f>D43+$C$9</f>
        <v>343503.63</v>
      </c>
      <c r="E45" s="460">
        <f>E43+$C$9</f>
        <v>374371.17</v>
      </c>
      <c r="F45" s="460">
        <f>F43+$C$9</f>
        <v>571243.69000000006</v>
      </c>
    </row>
    <row r="46" spans="1:13" ht="16.5" customHeight="1" thickTop="1" thickBot="1" x14ac:dyDescent="0.3">
      <c r="A46" s="483" t="s">
        <v>7179</v>
      </c>
      <c r="B46" s="484"/>
      <c r="C46" s="462"/>
      <c r="D46" s="462"/>
      <c r="E46" s="462"/>
      <c r="F46" s="462"/>
    </row>
    <row r="47" spans="1:13" s="417" customFormat="1" ht="23.45" customHeight="1" thickTop="1" thickBot="1" x14ac:dyDescent="0.3">
      <c r="A47" s="407"/>
      <c r="B47" s="407"/>
      <c r="C47" s="445"/>
      <c r="D47" s="445"/>
      <c r="E47" s="445"/>
      <c r="F47" s="445"/>
      <c r="G47" s="407"/>
      <c r="H47" s="407"/>
      <c r="I47" s="414"/>
      <c r="J47" s="407"/>
      <c r="K47" s="407"/>
      <c r="L47" s="407"/>
      <c r="M47" s="407"/>
    </row>
    <row r="48" spans="1:13" ht="18" thickTop="1" x14ac:dyDescent="0.25">
      <c r="A48" s="420" t="s">
        <v>3414</v>
      </c>
      <c r="B48" s="425" t="s">
        <v>3413</v>
      </c>
      <c r="C48" s="453">
        <f>SUM(C49:C56)</f>
        <v>48306.799999999996</v>
      </c>
      <c r="D48" s="453">
        <f>SUM(D49:D56)</f>
        <v>93359.209999999992</v>
      </c>
      <c r="E48" s="453">
        <f>SUM(E49:E56)</f>
        <v>225967.78</v>
      </c>
      <c r="F48" s="453">
        <f>SUM(F49:F56)</f>
        <v>355726.17000000004</v>
      </c>
    </row>
    <row r="49" spans="1:6" ht="17.25" x14ac:dyDescent="0.25">
      <c r="A49" s="422" t="s">
        <v>3416</v>
      </c>
      <c r="B49" s="423" t="s">
        <v>3415</v>
      </c>
      <c r="C49" s="456">
        <v>5573.4</v>
      </c>
      <c r="D49" s="456">
        <v>5885.16</v>
      </c>
      <c r="E49" s="456">
        <v>49799.53</v>
      </c>
      <c r="F49" s="457">
        <v>114267.53</v>
      </c>
    </row>
    <row r="50" spans="1:6" ht="17.25" x14ac:dyDescent="0.25">
      <c r="A50" s="422" t="s">
        <v>3472</v>
      </c>
      <c r="B50" s="423" t="s">
        <v>3471</v>
      </c>
      <c r="C50" s="456"/>
      <c r="D50" s="456">
        <v>2076.38</v>
      </c>
      <c r="E50" s="456">
        <v>4537</v>
      </c>
      <c r="F50" s="457">
        <v>4537</v>
      </c>
    </row>
    <row r="51" spans="1:6" ht="17.25" x14ac:dyDescent="0.25">
      <c r="A51" s="422" t="s">
        <v>3516</v>
      </c>
      <c r="B51" s="423" t="s">
        <v>3515</v>
      </c>
      <c r="C51" s="456">
        <v>42360.34</v>
      </c>
      <c r="D51" s="456">
        <v>83636.03</v>
      </c>
      <c r="E51" s="456">
        <v>169769.61</v>
      </c>
      <c r="F51" s="457">
        <v>234960</v>
      </c>
    </row>
    <row r="52" spans="1:6" ht="17.25" x14ac:dyDescent="0.25">
      <c r="A52" s="422" t="s">
        <v>3904</v>
      </c>
      <c r="B52" s="423" t="s">
        <v>687</v>
      </c>
      <c r="C52" s="456"/>
      <c r="D52" s="456"/>
      <c r="E52" s="456"/>
      <c r="F52" s="457"/>
    </row>
    <row r="53" spans="1:6" ht="17.25" x14ac:dyDescent="0.25">
      <c r="A53" s="422" t="s">
        <v>4195</v>
      </c>
      <c r="B53" s="423" t="s">
        <v>4194</v>
      </c>
      <c r="C53" s="456"/>
      <c r="D53" s="456"/>
      <c r="E53" s="456"/>
      <c r="F53" s="457"/>
    </row>
    <row r="54" spans="1:6" ht="17.25" x14ac:dyDescent="0.25">
      <c r="A54" s="422" t="s">
        <v>4473</v>
      </c>
      <c r="B54" s="423" t="s">
        <v>4472</v>
      </c>
      <c r="C54" s="456"/>
      <c r="D54" s="456"/>
      <c r="E54" s="456"/>
      <c r="F54" s="457"/>
    </row>
    <row r="55" spans="1:6" ht="17.25" x14ac:dyDescent="0.25">
      <c r="A55" s="422" t="s">
        <v>4497</v>
      </c>
      <c r="B55" s="423" t="s">
        <v>4496</v>
      </c>
      <c r="C55" s="456">
        <v>250</v>
      </c>
      <c r="D55" s="456">
        <v>250</v>
      </c>
      <c r="E55" s="456">
        <v>250</v>
      </c>
      <c r="F55" s="457">
        <v>250</v>
      </c>
    </row>
    <row r="56" spans="1:6" ht="17.25" x14ac:dyDescent="0.25">
      <c r="A56" s="422" t="s">
        <v>4538</v>
      </c>
      <c r="B56" s="423" t="s">
        <v>4537</v>
      </c>
      <c r="C56" s="456">
        <v>123.06</v>
      </c>
      <c r="D56" s="456">
        <v>1511.64</v>
      </c>
      <c r="E56" s="477">
        <v>1611.64</v>
      </c>
      <c r="F56" s="478">
        <v>1711.64</v>
      </c>
    </row>
    <row r="57" spans="1:6" ht="17.25" x14ac:dyDescent="0.25">
      <c r="A57" s="420" t="s">
        <v>4611</v>
      </c>
      <c r="B57" s="425" t="s">
        <v>4610</v>
      </c>
      <c r="C57" s="451">
        <f>SUM(C58:C62)</f>
        <v>0</v>
      </c>
      <c r="D57" s="451">
        <f>SUM(D58:D62)</f>
        <v>0</v>
      </c>
      <c r="E57" s="451">
        <f t="shared" ref="E57:F57" si="5">SUM(E58:E62)</f>
        <v>0</v>
      </c>
      <c r="F57" s="451">
        <f t="shared" si="5"/>
        <v>0</v>
      </c>
    </row>
    <row r="58" spans="1:6" ht="17.25" x14ac:dyDescent="0.25">
      <c r="A58" s="422" t="s">
        <v>4613</v>
      </c>
      <c r="B58" s="423" t="s">
        <v>4612</v>
      </c>
      <c r="C58" s="454"/>
      <c r="D58" s="454"/>
      <c r="E58" s="454"/>
      <c r="F58" s="455"/>
    </row>
    <row r="59" spans="1:6" ht="17.25" x14ac:dyDescent="0.25">
      <c r="A59" s="422" t="s">
        <v>4622</v>
      </c>
      <c r="B59" s="423" t="s">
        <v>4621</v>
      </c>
      <c r="C59" s="454"/>
      <c r="D59" s="454"/>
      <c r="E59" s="454"/>
      <c r="F59" s="455"/>
    </row>
    <row r="60" spans="1:6" ht="17.25" x14ac:dyDescent="0.25">
      <c r="A60" s="422" t="s">
        <v>4931</v>
      </c>
      <c r="B60" s="423" t="s">
        <v>1233</v>
      </c>
      <c r="C60" s="454"/>
      <c r="D60" s="454"/>
      <c r="E60" s="454"/>
      <c r="F60" s="455"/>
    </row>
    <row r="61" spans="1:6" ht="17.25" x14ac:dyDescent="0.25">
      <c r="A61" s="422" t="s">
        <v>5051</v>
      </c>
      <c r="B61" s="423" t="s">
        <v>1473</v>
      </c>
      <c r="C61" s="454"/>
      <c r="D61" s="454"/>
      <c r="E61" s="454"/>
      <c r="F61" s="455"/>
    </row>
    <row r="62" spans="1:6" ht="17.25" x14ac:dyDescent="0.25">
      <c r="A62" s="422" t="s">
        <v>5609</v>
      </c>
      <c r="B62" s="423" t="s">
        <v>5608</v>
      </c>
      <c r="C62" s="454"/>
      <c r="D62" s="454"/>
      <c r="E62" s="454"/>
      <c r="F62" s="455"/>
    </row>
    <row r="63" spans="1:6" ht="17.25" x14ac:dyDescent="0.25">
      <c r="A63" s="420" t="s">
        <v>5657</v>
      </c>
      <c r="B63" s="425" t="s">
        <v>5656</v>
      </c>
      <c r="C63" s="451">
        <f>SUM(C64:C67)</f>
        <v>0</v>
      </c>
      <c r="D63" s="451">
        <f t="shared" ref="D63:F63" si="6">SUM(D64:D67)</f>
        <v>0</v>
      </c>
      <c r="E63" s="451">
        <f t="shared" si="6"/>
        <v>0</v>
      </c>
      <c r="F63" s="451">
        <f t="shared" si="6"/>
        <v>0</v>
      </c>
    </row>
    <row r="64" spans="1:6" ht="17.25" x14ac:dyDescent="0.25">
      <c r="A64" s="422" t="s">
        <v>5659</v>
      </c>
      <c r="B64" s="423" t="s">
        <v>5658</v>
      </c>
      <c r="C64" s="454"/>
      <c r="D64" s="454"/>
      <c r="E64" s="454"/>
      <c r="F64" s="455"/>
    </row>
    <row r="65" spans="1:90" ht="17.25" x14ac:dyDescent="0.25">
      <c r="A65" s="422" t="s">
        <v>5731</v>
      </c>
      <c r="B65" s="433" t="s">
        <v>5730</v>
      </c>
      <c r="C65" s="454"/>
      <c r="D65" s="454"/>
      <c r="E65" s="454"/>
      <c r="F65" s="455"/>
    </row>
    <row r="66" spans="1:90" ht="17.25" x14ac:dyDescent="0.25">
      <c r="A66" s="422" t="s">
        <v>5959</v>
      </c>
      <c r="B66" s="423" t="s">
        <v>5958</v>
      </c>
      <c r="C66" s="454"/>
      <c r="D66" s="454"/>
      <c r="E66" s="454"/>
      <c r="F66" s="455"/>
    </row>
    <row r="67" spans="1:90" ht="17.25" x14ac:dyDescent="0.25">
      <c r="A67" s="422" t="s">
        <v>6297</v>
      </c>
      <c r="B67" s="423" t="s">
        <v>6296</v>
      </c>
      <c r="C67" s="454"/>
      <c r="D67" s="454"/>
      <c r="E67" s="454"/>
      <c r="F67" s="455"/>
    </row>
    <row r="68" spans="1:90" ht="17.25" x14ac:dyDescent="0.25">
      <c r="A68" s="420" t="s">
        <v>6427</v>
      </c>
      <c r="B68" s="425" t="s">
        <v>6426</v>
      </c>
      <c r="C68" s="458"/>
      <c r="D68" s="458"/>
      <c r="E68" s="458"/>
      <c r="F68" s="458"/>
    </row>
    <row r="69" spans="1:90" ht="17.25" x14ac:dyDescent="0.25">
      <c r="A69" s="420" t="s">
        <v>6707</v>
      </c>
      <c r="B69" s="425" t="s">
        <v>6706</v>
      </c>
      <c r="C69" s="458"/>
      <c r="D69" s="458"/>
      <c r="E69" s="458"/>
      <c r="F69" s="458"/>
    </row>
    <row r="70" spans="1:90" ht="17.25" x14ac:dyDescent="0.25">
      <c r="A70" s="420" t="s">
        <v>6719</v>
      </c>
      <c r="B70" s="425" t="s">
        <v>6718</v>
      </c>
      <c r="C70" s="463">
        <f>SUM(C71:C72)</f>
        <v>600</v>
      </c>
      <c r="D70" s="463">
        <f t="shared" ref="D70:F70" si="7">SUM(D71:D72)</f>
        <v>600</v>
      </c>
      <c r="E70" s="463">
        <f t="shared" si="7"/>
        <v>600</v>
      </c>
      <c r="F70" s="463">
        <f t="shared" si="7"/>
        <v>600</v>
      </c>
    </row>
    <row r="71" spans="1:90" ht="17.25" x14ac:dyDescent="0.25">
      <c r="A71" s="422" t="s">
        <v>6721</v>
      </c>
      <c r="B71" s="423" t="s">
        <v>6720</v>
      </c>
      <c r="C71" s="464">
        <v>600</v>
      </c>
      <c r="D71" s="464">
        <v>600</v>
      </c>
      <c r="E71" s="464">
        <v>600</v>
      </c>
      <c r="F71" s="465">
        <v>600</v>
      </c>
    </row>
    <row r="72" spans="1:90" ht="17.25" x14ac:dyDescent="0.25">
      <c r="A72" s="427" t="s">
        <v>6792</v>
      </c>
      <c r="B72" s="428" t="s">
        <v>6791</v>
      </c>
      <c r="C72" s="464"/>
      <c r="D72" s="464"/>
      <c r="E72" s="464"/>
      <c r="F72" s="465"/>
    </row>
    <row r="73" spans="1:90" s="430" customFormat="1" ht="21" x14ac:dyDescent="0.25">
      <c r="A73" s="420"/>
      <c r="B73" s="429" t="s">
        <v>7191</v>
      </c>
      <c r="C73" s="466"/>
      <c r="D73" s="466"/>
      <c r="E73" s="466"/>
      <c r="F73" s="466"/>
    </row>
    <row r="74" spans="1:90" ht="17.100000000000001" customHeight="1" thickBot="1" x14ac:dyDescent="0.3">
      <c r="A74" s="491" t="s">
        <v>7174</v>
      </c>
      <c r="B74" s="492"/>
      <c r="C74" s="474">
        <f>+C48+C57+C63+C68+C69+C70+C73</f>
        <v>48906.799999999996</v>
      </c>
      <c r="D74" s="474">
        <f>+D48+D57+D63+D68+D69+D70+D73</f>
        <v>93959.209999999992</v>
      </c>
      <c r="E74" s="474">
        <f>+E48+E57+E63+E68+E69+E70+E73</f>
        <v>226567.78</v>
      </c>
      <c r="F74" s="474">
        <f>+F48+F57+F63+F68+F69+F70+F73</f>
        <v>356326.17000000004</v>
      </c>
    </row>
    <row r="75" spans="1:90" ht="13.5" customHeight="1" thickTop="1" thickBot="1" x14ac:dyDescent="0.3">
      <c r="A75" s="483" t="s">
        <v>7189</v>
      </c>
      <c r="B75" s="484"/>
      <c r="C75" s="452"/>
      <c r="D75" s="452"/>
      <c r="E75" s="467"/>
      <c r="F75" s="468"/>
    </row>
    <row r="76" spans="1:90" ht="15.6" customHeight="1" thickTop="1" thickBot="1" x14ac:dyDescent="0.3">
      <c r="A76" s="434"/>
      <c r="B76" s="435"/>
      <c r="C76" s="469"/>
      <c r="D76" s="469"/>
      <c r="E76" s="469"/>
      <c r="F76" s="469"/>
    </row>
    <row r="77" spans="1:90" s="417" customFormat="1" ht="18.75" thickTop="1" thickBot="1" x14ac:dyDescent="0.3">
      <c r="A77" s="436"/>
      <c r="B77" s="437" t="s">
        <v>7175</v>
      </c>
      <c r="C77" s="460">
        <f>+C45-C74</f>
        <v>164451.69</v>
      </c>
      <c r="D77" s="460">
        <f>+D45-D74</f>
        <v>249544.42</v>
      </c>
      <c r="E77" s="460">
        <f>+E45-E74</f>
        <v>147803.38999999998</v>
      </c>
      <c r="F77" s="460">
        <f>+F45-F74</f>
        <v>214917.52000000002</v>
      </c>
      <c r="G77" s="407"/>
      <c r="H77" s="407"/>
      <c r="I77" s="407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</row>
    <row r="78" spans="1:90" s="417" customFormat="1" ht="18.75" thickTop="1" thickBot="1" x14ac:dyDescent="0.3">
      <c r="A78" s="436"/>
      <c r="B78" s="438" t="s">
        <v>7183</v>
      </c>
      <c r="C78" s="462"/>
      <c r="D78" s="462"/>
      <c r="E78" s="462"/>
      <c r="F78" s="462"/>
      <c r="G78" s="407"/>
      <c r="H78" s="407"/>
      <c r="I78" s="407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</row>
    <row r="79" spans="1:90" ht="21" customHeight="1" thickTop="1" thickBot="1" x14ac:dyDescent="0.3">
      <c r="A79" s="439"/>
      <c r="B79" s="438" t="s">
        <v>7184</v>
      </c>
      <c r="C79" s="470">
        <f>IF(C77&lt;0,-C77,0)</f>
        <v>0</v>
      </c>
      <c r="D79" s="470">
        <f>IF(D77&lt;0,-D77,0)</f>
        <v>0</v>
      </c>
      <c r="E79" s="470">
        <f t="shared" ref="E79:F79" si="8">IF(E77&lt;0,-E77,0)</f>
        <v>0</v>
      </c>
      <c r="F79" s="470">
        <f t="shared" si="8"/>
        <v>0</v>
      </c>
    </row>
    <row r="80" spans="1:90" ht="15.75" thickTop="1" x14ac:dyDescent="0.25"/>
    <row r="81" spans="1:10" ht="39.6" customHeight="1" x14ac:dyDescent="0.25">
      <c r="A81" s="480" t="s">
        <v>7194</v>
      </c>
      <c r="B81" s="481"/>
      <c r="C81" s="481"/>
      <c r="D81" s="481"/>
      <c r="E81" s="481"/>
      <c r="F81" s="482"/>
      <c r="J81" s="440"/>
    </row>
    <row r="82" spans="1:10" ht="35.1" customHeight="1" x14ac:dyDescent="0.25">
      <c r="A82" s="480" t="s">
        <v>7193</v>
      </c>
      <c r="B82" s="481"/>
      <c r="C82" s="481"/>
      <c r="D82" s="481"/>
      <c r="E82" s="481"/>
      <c r="F82" s="482"/>
    </row>
    <row r="87" spans="1:10" ht="32.1" customHeight="1" x14ac:dyDescent="0.35">
      <c r="A87" s="441" t="s">
        <v>7204</v>
      </c>
      <c r="D87" s="441" t="s">
        <v>7201</v>
      </c>
    </row>
    <row r="88" spans="1:10" x14ac:dyDescent="0.25">
      <c r="D88" s="442" t="s">
        <v>7197</v>
      </c>
    </row>
    <row r="89" spans="1:10" ht="30.75" thickBot="1" x14ac:dyDescent="0.3">
      <c r="D89" s="443" t="s">
        <v>7198</v>
      </c>
    </row>
    <row r="90" spans="1:10" ht="24.75" x14ac:dyDescent="0.25">
      <c r="D90" s="444" t="s">
        <v>7199</v>
      </c>
    </row>
    <row r="91" spans="1:10" x14ac:dyDescent="0.25">
      <c r="D91" s="444" t="s">
        <v>7200</v>
      </c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9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8EDE-B68F-4B53-AB7E-C869FBF3CEC9}">
  <sheetPr>
    <pageSetUpPr fitToPage="1"/>
  </sheetPr>
  <dimension ref="A1"/>
  <sheetViews>
    <sheetView showGridLines="0" topLeftCell="A10" workbookViewId="0">
      <selection activeCell="M6" sqref="M6"/>
    </sheetView>
  </sheetViews>
  <sheetFormatPr defaultRowHeight="15" x14ac:dyDescent="0.25"/>
  <sheetData/>
  <pageMargins left="0.25" right="0.25" top="0.75" bottom="0.75" header="0.3" footer="0.3"/>
  <pageSetup scale="92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2</v>
      </c>
      <c r="B1" s="1" t="s">
        <v>3</v>
      </c>
    </row>
    <row r="2" spans="1:2" ht="24" x14ac:dyDescent="0.25">
      <c r="A2" s="397" t="s">
        <v>459</v>
      </c>
      <c r="B2" s="398" t="s">
        <v>460</v>
      </c>
    </row>
    <row r="3" spans="1:2" x14ac:dyDescent="0.25">
      <c r="A3" s="399" t="s">
        <v>527</v>
      </c>
      <c r="B3" s="253" t="s">
        <v>528</v>
      </c>
    </row>
    <row r="4" spans="1:2" ht="24" x14ac:dyDescent="0.25">
      <c r="A4" s="391" t="s">
        <v>530</v>
      </c>
      <c r="B4" s="253" t="s">
        <v>531</v>
      </c>
    </row>
    <row r="5" spans="1:2" ht="24" x14ac:dyDescent="0.25">
      <c r="A5" s="393" t="s">
        <v>593</v>
      </c>
      <c r="B5" s="253" t="s">
        <v>594</v>
      </c>
    </row>
    <row r="6" spans="1:2" ht="36" x14ac:dyDescent="0.25">
      <c r="A6" s="393" t="s">
        <v>660</v>
      </c>
      <c r="B6" s="396" t="s">
        <v>661</v>
      </c>
    </row>
    <row r="7" spans="1:2" ht="36" x14ac:dyDescent="0.25">
      <c r="A7" s="397" t="s">
        <v>1212</v>
      </c>
      <c r="B7" s="400" t="s">
        <v>1213</v>
      </c>
    </row>
    <row r="8" spans="1:2" ht="24" x14ac:dyDescent="0.25">
      <c r="A8" s="391" t="s">
        <v>2101</v>
      </c>
      <c r="B8" s="392" t="s">
        <v>2102</v>
      </c>
    </row>
    <row r="9" spans="1:2" ht="24" x14ac:dyDescent="0.25">
      <c r="A9" s="393" t="s">
        <v>3220</v>
      </c>
      <c r="B9" s="253" t="s">
        <v>3221</v>
      </c>
    </row>
    <row r="10" spans="1:2" ht="36" x14ac:dyDescent="0.25">
      <c r="A10" s="402" t="s">
        <v>4535</v>
      </c>
      <c r="B10" s="403" t="s">
        <v>4536</v>
      </c>
    </row>
    <row r="11" spans="1:2" ht="24" x14ac:dyDescent="0.25">
      <c r="A11" s="391" t="s">
        <v>4555</v>
      </c>
      <c r="B11" s="392" t="s">
        <v>4556</v>
      </c>
    </row>
    <row r="12" spans="1:2" x14ac:dyDescent="0.25">
      <c r="A12" s="404" t="s">
        <v>4557</v>
      </c>
      <c r="B12" s="405" t="s">
        <v>4558</v>
      </c>
    </row>
    <row r="13" spans="1:2" ht="36" x14ac:dyDescent="0.25">
      <c r="A13" s="402" t="s">
        <v>5650</v>
      </c>
      <c r="B13" s="403" t="s">
        <v>5651</v>
      </c>
    </row>
    <row r="14" spans="1:2" ht="36" x14ac:dyDescent="0.25">
      <c r="A14" s="391" t="s">
        <v>5692</v>
      </c>
      <c r="B14" s="395" t="s">
        <v>5693</v>
      </c>
    </row>
    <row r="15" spans="1:2" ht="25.5" x14ac:dyDescent="0.25">
      <c r="A15" s="390" t="s">
        <v>6423</v>
      </c>
      <c r="B15" s="401" t="s">
        <v>6424</v>
      </c>
    </row>
    <row r="16" spans="1:2" ht="24" x14ac:dyDescent="0.25">
      <c r="A16" s="393" t="s">
        <v>6423</v>
      </c>
      <c r="B16" s="253" t="s">
        <v>6425</v>
      </c>
    </row>
    <row r="17" spans="1:2" x14ac:dyDescent="0.25">
      <c r="A17" s="389" t="s">
        <v>6698</v>
      </c>
      <c r="B17" s="406" t="s">
        <v>6699</v>
      </c>
    </row>
    <row r="18" spans="1:2" ht="38.25" x14ac:dyDescent="0.25">
      <c r="A18" s="390" t="s">
        <v>6700</v>
      </c>
      <c r="B18" s="401" t="s">
        <v>6701</v>
      </c>
    </row>
    <row r="19" spans="1:2" ht="36" x14ac:dyDescent="0.25">
      <c r="A19" s="393" t="s">
        <v>6700</v>
      </c>
      <c r="B19" s="253" t="s">
        <v>6702</v>
      </c>
    </row>
    <row r="20" spans="1:2" x14ac:dyDescent="0.25">
      <c r="A20" s="390" t="s">
        <v>6703</v>
      </c>
      <c r="B20" s="401" t="s">
        <v>6704</v>
      </c>
    </row>
    <row r="21" spans="1:2" x14ac:dyDescent="0.25">
      <c r="A21" s="393" t="s">
        <v>6703</v>
      </c>
      <c r="B21" s="253" t="s">
        <v>6705</v>
      </c>
    </row>
    <row r="22" spans="1:2" ht="36" x14ac:dyDescent="0.2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394" t="s">
        <v>4</v>
      </c>
      <c r="B2" s="394" t="s">
        <v>14</v>
      </c>
      <c r="C2" s="391" t="s">
        <v>455</v>
      </c>
    </row>
    <row r="3" spans="1:3" ht="36" x14ac:dyDescent="0.25">
      <c r="A3" s="394" t="s">
        <v>4</v>
      </c>
      <c r="B3" s="394" t="s">
        <v>14</v>
      </c>
      <c r="C3" s="391" t="s">
        <v>1209</v>
      </c>
    </row>
    <row r="4" spans="1:3" x14ac:dyDescent="0.25">
      <c r="A4" s="394" t="s">
        <v>4</v>
      </c>
      <c r="B4" s="394" t="s">
        <v>14</v>
      </c>
      <c r="C4" s="391" t="s">
        <v>1906</v>
      </c>
    </row>
    <row r="5" spans="1:3" ht="24" x14ac:dyDescent="0.25">
      <c r="A5" s="394" t="s">
        <v>3412</v>
      </c>
      <c r="B5" s="394" t="s">
        <v>14</v>
      </c>
      <c r="C5" s="391" t="s">
        <v>3449</v>
      </c>
    </row>
    <row r="6" spans="1:3" x14ac:dyDescent="0.25">
      <c r="A6" s="394" t="s">
        <v>3412</v>
      </c>
      <c r="B6" s="394" t="s">
        <v>14</v>
      </c>
      <c r="C6" s="391" t="s">
        <v>3458</v>
      </c>
    </row>
    <row r="7" spans="1:3" ht="24" x14ac:dyDescent="0.25">
      <c r="A7" s="394" t="s">
        <v>3412</v>
      </c>
      <c r="B7" s="394" t="s">
        <v>14</v>
      </c>
      <c r="C7" s="391" t="s">
        <v>3498</v>
      </c>
    </row>
    <row r="8" spans="1:3" ht="24" x14ac:dyDescent="0.25">
      <c r="A8" s="394" t="s">
        <v>3412</v>
      </c>
      <c r="B8" s="394" t="s">
        <v>14</v>
      </c>
      <c r="C8" s="391" t="s">
        <v>3605</v>
      </c>
    </row>
    <row r="9" spans="1:3" ht="24" x14ac:dyDescent="0.25">
      <c r="A9" s="394" t="s">
        <v>3412</v>
      </c>
      <c r="B9" s="394" t="s">
        <v>14</v>
      </c>
      <c r="C9" s="391" t="s">
        <v>4048</v>
      </c>
    </row>
    <row r="10" spans="1:3" ht="24" x14ac:dyDescent="0.25">
      <c r="A10" s="394" t="s">
        <v>3412</v>
      </c>
      <c r="B10" s="394" t="s">
        <v>14</v>
      </c>
      <c r="C10" s="391" t="s">
        <v>4549</v>
      </c>
    </row>
    <row r="11" spans="1:3" x14ac:dyDescent="0.25">
      <c r="A11" s="394" t="s">
        <v>3412</v>
      </c>
      <c r="B11" s="394" t="s">
        <v>14</v>
      </c>
      <c r="C11" s="391" t="s">
        <v>4635</v>
      </c>
    </row>
    <row r="12" spans="1:3" ht="36" x14ac:dyDescent="0.25">
      <c r="A12" s="394" t="s">
        <v>3412</v>
      </c>
      <c r="B12" s="394" t="s">
        <v>14</v>
      </c>
      <c r="C12" s="391" t="s">
        <v>4817</v>
      </c>
    </row>
    <row r="13" spans="1:3" ht="24" x14ac:dyDescent="0.25">
      <c r="A13" s="394" t="s">
        <v>3412</v>
      </c>
      <c r="B13" s="394" t="s">
        <v>11</v>
      </c>
      <c r="C13" s="391" t="s">
        <v>5625</v>
      </c>
    </row>
    <row r="14" spans="1:3" ht="24" x14ac:dyDescent="0.25">
      <c r="A14" s="394" t="s">
        <v>3412</v>
      </c>
      <c r="B14" s="394" t="s">
        <v>14</v>
      </c>
      <c r="C14" s="391" t="s">
        <v>5627</v>
      </c>
    </row>
    <row r="15" spans="1:3" ht="48" x14ac:dyDescent="0.25">
      <c r="A15" s="394" t="s">
        <v>3412</v>
      </c>
      <c r="B15" s="394" t="s">
        <v>14</v>
      </c>
      <c r="C15" s="391" t="s">
        <v>5662</v>
      </c>
    </row>
  </sheetData>
  <autoFilter ref="A1:C1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5703125" customWidth="1"/>
  </cols>
  <sheetData>
    <row r="1" spans="1:4" ht="17.25" x14ac:dyDescent="0.25">
      <c r="A1" s="2" t="s">
        <v>0</v>
      </c>
      <c r="B1" s="2" t="s">
        <v>1</v>
      </c>
      <c r="C1" s="3" t="s">
        <v>2</v>
      </c>
      <c r="D1" s="1" t="s">
        <v>3</v>
      </c>
    </row>
    <row r="2" spans="1:4" ht="264" x14ac:dyDescent="0.2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68" x14ac:dyDescent="0.2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2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2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16" x14ac:dyDescent="0.2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08" x14ac:dyDescent="0.2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52" x14ac:dyDescent="0.2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2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2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2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2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2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2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48" x14ac:dyDescent="0.2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2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32" x14ac:dyDescent="0.2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2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36" x14ac:dyDescent="0.2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2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2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2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2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08" x14ac:dyDescent="0.2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855468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855468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855468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855468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855468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855468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855468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855468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855468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855468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855468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855468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855468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855468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855468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855468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855468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855468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855468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855468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855468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855468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855468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855468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855468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855468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855468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855468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855468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855468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855468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855468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855468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855468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855468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855468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855468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855468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855468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855468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855468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855468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855468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855468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855468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855468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855468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855468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855468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855468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855468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855468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855468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855468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855468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855468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855468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855468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855468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855468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855468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855468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855468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855468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855468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93" t="s">
        <v>6931</v>
      </c>
      <c r="G1" s="494"/>
      <c r="H1" s="494"/>
      <c r="I1" s="494"/>
      <c r="J1" s="494"/>
      <c r="K1" s="494"/>
      <c r="L1" s="495"/>
    </row>
    <row r="2" spans="1:13" ht="27.75" customHeight="1" thickTop="1" thickBot="1" x14ac:dyDescent="0.3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3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8" thickTop="1" x14ac:dyDescent="0.2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2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2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2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2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2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2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5.95" customHeight="1" x14ac:dyDescent="0.2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5.95" customHeight="1" x14ac:dyDescent="0.2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5.95" customHeight="1" x14ac:dyDescent="0.2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2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2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2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2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2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2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ht="24" x14ac:dyDescent="0.2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ht="24" x14ac:dyDescent="0.2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x14ac:dyDescent="0.2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x14ac:dyDescent="0.2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x14ac:dyDescent="0.2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2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5.95" customHeight="1" x14ac:dyDescent="0.2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5.95" customHeight="1" x14ac:dyDescent="0.2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5.95" customHeight="1" x14ac:dyDescent="0.2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5.95" customHeight="1" x14ac:dyDescent="0.2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5.95" customHeight="1" x14ac:dyDescent="0.2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5.95" customHeight="1" x14ac:dyDescent="0.2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5.95" customHeight="1" x14ac:dyDescent="0.2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5.95" customHeight="1" x14ac:dyDescent="0.2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5.95" customHeight="1" x14ac:dyDescent="0.2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5.95" customHeight="1" x14ac:dyDescent="0.2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5.95" customHeight="1" x14ac:dyDescent="0.2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2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2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2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2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5.95" customHeight="1" x14ac:dyDescent="0.2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5.95" customHeight="1" x14ac:dyDescent="0.2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5.95" customHeight="1" x14ac:dyDescent="0.2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2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2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2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2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2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2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2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2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x14ac:dyDescent="0.2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x14ac:dyDescent="0.2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x14ac:dyDescent="0.2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x14ac:dyDescent="0.2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x14ac:dyDescent="0.2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x14ac:dyDescent="0.2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2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2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2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2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ht="24" x14ac:dyDescent="0.2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24.75" thickBot="1" x14ac:dyDescent="0.3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5.95" customHeight="1" thickTop="1" x14ac:dyDescent="0.2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5.95" customHeight="1" x14ac:dyDescent="0.2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5.95" customHeight="1" x14ac:dyDescent="0.2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5.95" customHeight="1" x14ac:dyDescent="0.2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5.95" customHeight="1" x14ac:dyDescent="0.2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5.95" customHeight="1" x14ac:dyDescent="0.2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5.95" customHeight="1" x14ac:dyDescent="0.2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5.95" customHeight="1" x14ac:dyDescent="0.2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5.95" customHeight="1" x14ac:dyDescent="0.2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5.95" customHeight="1" x14ac:dyDescent="0.2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5.95" customHeight="1" x14ac:dyDescent="0.2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5.95" customHeight="1" x14ac:dyDescent="0.2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5.95" customHeight="1" x14ac:dyDescent="0.2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5.95" customHeight="1" x14ac:dyDescent="0.2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5.95" customHeight="1" x14ac:dyDescent="0.2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5.95" customHeight="1" x14ac:dyDescent="0.2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5.95" customHeight="1" x14ac:dyDescent="0.2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5.95" customHeight="1" x14ac:dyDescent="0.2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5.95" customHeight="1" x14ac:dyDescent="0.2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5.95" customHeight="1" x14ac:dyDescent="0.2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5.95" customHeight="1" x14ac:dyDescent="0.2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5.95" customHeight="1" x14ac:dyDescent="0.2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5.95" customHeight="1" x14ac:dyDescent="0.2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5.95" customHeight="1" x14ac:dyDescent="0.2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5.95" customHeight="1" x14ac:dyDescent="0.2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5.95" customHeight="1" x14ac:dyDescent="0.2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5.95" customHeight="1" x14ac:dyDescent="0.2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5.95" customHeight="1" x14ac:dyDescent="0.2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5.95" customHeight="1" x14ac:dyDescent="0.2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5.95" customHeight="1" x14ac:dyDescent="0.2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5.95" customHeight="1" x14ac:dyDescent="0.2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5.95" customHeight="1" x14ac:dyDescent="0.2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5.95" customHeight="1" x14ac:dyDescent="0.2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5.95" customHeight="1" x14ac:dyDescent="0.2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5.95" customHeight="1" x14ac:dyDescent="0.2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5.95" customHeight="1" x14ac:dyDescent="0.2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5.95" customHeight="1" x14ac:dyDescent="0.2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5.95" customHeight="1" x14ac:dyDescent="0.2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5.95" customHeight="1" x14ac:dyDescent="0.2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5.95" customHeight="1" x14ac:dyDescent="0.2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5.95" customHeight="1" x14ac:dyDescent="0.2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5.95" customHeight="1" x14ac:dyDescent="0.2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5.95" customHeight="1" x14ac:dyDescent="0.2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5.95" customHeight="1" x14ac:dyDescent="0.2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5.95" customHeight="1" x14ac:dyDescent="0.2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5.95" customHeight="1" x14ac:dyDescent="0.2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5.95" customHeight="1" x14ac:dyDescent="0.2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5.95" customHeight="1" x14ac:dyDescent="0.2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5.95" customHeight="1" x14ac:dyDescent="0.2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5.95" customHeight="1" x14ac:dyDescent="0.2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5.95" customHeight="1" x14ac:dyDescent="0.2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2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2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2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2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2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2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2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2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2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5.95" customHeight="1" x14ac:dyDescent="0.2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5.95" customHeight="1" x14ac:dyDescent="0.2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5.95" customHeight="1" x14ac:dyDescent="0.2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2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2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2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2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ht="24" x14ac:dyDescent="0.2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ht="24" x14ac:dyDescent="0.2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2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ht="24" x14ac:dyDescent="0.2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ht="24" x14ac:dyDescent="0.2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2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5.95" customHeight="1" x14ac:dyDescent="0.2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5.95" customHeight="1" x14ac:dyDescent="0.2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2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2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2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2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2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2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2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2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2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2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2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2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2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2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2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5.95" customHeight="1" x14ac:dyDescent="0.2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5.95" customHeight="1" x14ac:dyDescent="0.2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5.95" customHeight="1" x14ac:dyDescent="0.2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5.95" customHeight="1" x14ac:dyDescent="0.2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5.95" customHeight="1" x14ac:dyDescent="0.2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2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2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2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2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2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ht="24" x14ac:dyDescent="0.2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ht="24" x14ac:dyDescent="0.2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2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2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2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2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2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2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2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2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2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2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2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2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2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2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2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2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5.95" customHeight="1" x14ac:dyDescent="0.2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2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2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2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ht="24" x14ac:dyDescent="0.2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2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2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2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2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2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2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2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2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2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2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2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2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2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2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2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2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5.95" customHeight="1" x14ac:dyDescent="0.2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5.95" customHeight="1" x14ac:dyDescent="0.2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5.95" customHeight="1" x14ac:dyDescent="0.2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5.95" customHeight="1" x14ac:dyDescent="0.2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5.95" customHeight="1" x14ac:dyDescent="0.2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5.95" customHeight="1" x14ac:dyDescent="0.2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5.95" customHeight="1" x14ac:dyDescent="0.2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5.95" customHeight="1" x14ac:dyDescent="0.2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5.95" customHeight="1" x14ac:dyDescent="0.2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5.95" customHeight="1" x14ac:dyDescent="0.2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2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2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2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2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2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2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2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2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2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2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2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2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2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2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2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2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2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2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2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2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2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2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2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2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2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2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2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2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2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2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2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2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2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2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2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2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2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2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5.95" customHeight="1" x14ac:dyDescent="0.2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5.95" customHeight="1" x14ac:dyDescent="0.2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5.95" customHeight="1" x14ac:dyDescent="0.2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5.95" customHeight="1" x14ac:dyDescent="0.2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5.95" customHeight="1" x14ac:dyDescent="0.2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5.95" customHeight="1" x14ac:dyDescent="0.2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5.95" customHeight="1" x14ac:dyDescent="0.2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5.95" customHeight="1" x14ac:dyDescent="0.2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5.95" customHeight="1" x14ac:dyDescent="0.2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5.95" customHeight="1" x14ac:dyDescent="0.2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5.95" customHeight="1" x14ac:dyDescent="0.2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5.95" customHeight="1" x14ac:dyDescent="0.2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5.95" customHeight="1" x14ac:dyDescent="0.2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5.95" customHeight="1" x14ac:dyDescent="0.2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2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5.95" customHeight="1" x14ac:dyDescent="0.2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5.95" customHeight="1" x14ac:dyDescent="0.2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5.95" customHeight="1" x14ac:dyDescent="0.2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5.95" customHeight="1" x14ac:dyDescent="0.2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5.95" customHeight="1" x14ac:dyDescent="0.2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5.95" customHeight="1" x14ac:dyDescent="0.2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5.95" customHeight="1" x14ac:dyDescent="0.2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5.95" customHeight="1" x14ac:dyDescent="0.2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5.95" customHeight="1" x14ac:dyDescent="0.2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5.95" customHeight="1" x14ac:dyDescent="0.2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ht="24" x14ac:dyDescent="0.2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ht="24" x14ac:dyDescent="0.2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5.95" customHeight="1" x14ac:dyDescent="0.2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5.95" customHeight="1" x14ac:dyDescent="0.2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5.95" customHeight="1" x14ac:dyDescent="0.2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5.95" customHeight="1" x14ac:dyDescent="0.2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5.95" customHeight="1" x14ac:dyDescent="0.2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5.95" customHeight="1" x14ac:dyDescent="0.2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5.95" customHeight="1" x14ac:dyDescent="0.2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5.95" customHeight="1" x14ac:dyDescent="0.2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5.95" customHeight="1" x14ac:dyDescent="0.2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5.95" customHeight="1" x14ac:dyDescent="0.2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5.95" customHeight="1" x14ac:dyDescent="0.2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5.95" customHeight="1" x14ac:dyDescent="0.2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5.95" customHeight="1" x14ac:dyDescent="0.2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5.95" customHeight="1" x14ac:dyDescent="0.2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5.95" customHeight="1" x14ac:dyDescent="0.2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5.95" customHeight="1" x14ac:dyDescent="0.2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5.95" customHeight="1" x14ac:dyDescent="0.2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5.95" customHeight="1" x14ac:dyDescent="0.2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5.95" customHeight="1" x14ac:dyDescent="0.2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5.95" customHeight="1" x14ac:dyDescent="0.2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5.95" customHeight="1" x14ac:dyDescent="0.2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5.95" customHeight="1" x14ac:dyDescent="0.2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5.95" customHeight="1" x14ac:dyDescent="0.2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5.95" customHeight="1" x14ac:dyDescent="0.2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5.95" customHeight="1" x14ac:dyDescent="0.2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5.95" customHeight="1" x14ac:dyDescent="0.2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5.95" customHeight="1" x14ac:dyDescent="0.2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5.95" customHeight="1" x14ac:dyDescent="0.2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5.95" customHeight="1" x14ac:dyDescent="0.2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5.95" customHeight="1" x14ac:dyDescent="0.2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5.95" customHeight="1" x14ac:dyDescent="0.2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5.95" customHeight="1" x14ac:dyDescent="0.2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5.95" customHeight="1" x14ac:dyDescent="0.2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5.95" customHeight="1" x14ac:dyDescent="0.2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5.95" customHeight="1" x14ac:dyDescent="0.2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5.95" customHeight="1" x14ac:dyDescent="0.2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5.95" customHeight="1" x14ac:dyDescent="0.2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5.95" customHeight="1" x14ac:dyDescent="0.2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5.95" customHeight="1" x14ac:dyDescent="0.2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5.95" customHeight="1" x14ac:dyDescent="0.2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5.95" customHeight="1" x14ac:dyDescent="0.2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5.95" customHeight="1" x14ac:dyDescent="0.2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5.95" customHeight="1" x14ac:dyDescent="0.2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5.95" customHeight="1" x14ac:dyDescent="0.2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5.95" customHeight="1" x14ac:dyDescent="0.2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5.95" customHeight="1" x14ac:dyDescent="0.2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2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2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2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5.95" customHeight="1" x14ac:dyDescent="0.2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5.95" customHeight="1" x14ac:dyDescent="0.2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5.95" customHeight="1" x14ac:dyDescent="0.2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5.95" customHeight="1" x14ac:dyDescent="0.2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5.95" customHeight="1" x14ac:dyDescent="0.2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5.95" customHeight="1" x14ac:dyDescent="0.2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5.95" customHeight="1" x14ac:dyDescent="0.2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5.95" customHeight="1" x14ac:dyDescent="0.2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5.95" customHeight="1" x14ac:dyDescent="0.2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5.95" customHeight="1" x14ac:dyDescent="0.2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5.95" customHeight="1" x14ac:dyDescent="0.2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5.95" customHeight="1" x14ac:dyDescent="0.2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5.95" customHeight="1" x14ac:dyDescent="0.2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5.95" customHeight="1" x14ac:dyDescent="0.2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5.95" customHeight="1" x14ac:dyDescent="0.2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5.95" customHeight="1" x14ac:dyDescent="0.2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5.95" customHeight="1" x14ac:dyDescent="0.2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ht="24" x14ac:dyDescent="0.2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5.95" customHeight="1" x14ac:dyDescent="0.2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5.95" customHeight="1" x14ac:dyDescent="0.2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5.95" customHeight="1" x14ac:dyDescent="0.2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5.95" customHeight="1" x14ac:dyDescent="0.2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5.95" customHeight="1" x14ac:dyDescent="0.2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5.95" customHeight="1" x14ac:dyDescent="0.2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2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2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2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2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2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2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2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2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2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2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2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2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2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2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2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2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2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2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2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2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2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2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2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2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2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2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2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2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2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2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2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2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2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2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2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2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2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2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2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2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2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2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2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2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2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2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2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2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2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2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2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2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2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2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2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2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2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2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2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2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2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2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2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2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2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2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2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2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2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2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2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2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2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2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2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2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2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2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2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2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2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2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2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ht="24" x14ac:dyDescent="0.2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ht="24" x14ac:dyDescent="0.2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2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2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2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2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2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2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2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2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2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2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.25" x14ac:dyDescent="0.2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2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2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2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2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2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2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2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2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2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2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2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2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2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2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2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2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2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2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2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2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2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2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2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2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2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2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2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2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2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2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2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2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2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2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2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2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2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2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2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2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2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2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2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2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2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2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2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2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2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2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2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2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2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2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2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2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2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2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2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2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2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2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2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2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2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2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2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2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2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2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5.95" customHeight="1" x14ac:dyDescent="0.2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2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2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2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2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2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ht="24" x14ac:dyDescent="0.2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2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2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2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2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2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2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2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2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2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2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2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2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2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2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2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2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2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2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2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2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2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2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2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5.95" customHeight="1" x14ac:dyDescent="0.2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5.95" customHeight="1" x14ac:dyDescent="0.2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5.95" customHeight="1" x14ac:dyDescent="0.2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ht="24" x14ac:dyDescent="0.2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2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2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2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2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2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2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2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2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2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2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2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2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2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2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2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2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2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2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2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2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2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2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2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2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2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2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2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2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2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2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2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2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2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2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2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2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2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2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2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2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2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2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2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2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2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2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2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2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2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2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2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2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2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2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2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2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2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2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2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2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5.95" customHeight="1" x14ac:dyDescent="0.2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5.95" customHeight="1" x14ac:dyDescent="0.2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5.95" customHeight="1" x14ac:dyDescent="0.2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5.95" customHeight="1" x14ac:dyDescent="0.2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5.95" customHeight="1" x14ac:dyDescent="0.2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5.95" customHeight="1" x14ac:dyDescent="0.2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5.95" customHeight="1" x14ac:dyDescent="0.2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5.95" customHeight="1" x14ac:dyDescent="0.2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2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2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ht="24" x14ac:dyDescent="0.2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2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2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2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2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2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2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2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2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2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2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2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2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2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2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2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2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2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2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2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2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2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2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2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2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5.95" customHeight="1" x14ac:dyDescent="0.2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5.95" customHeight="1" x14ac:dyDescent="0.2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5.95" customHeight="1" x14ac:dyDescent="0.2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2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2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2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2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5.95" customHeight="1" x14ac:dyDescent="0.2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5.95" customHeight="1" x14ac:dyDescent="0.2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5.95" customHeight="1" x14ac:dyDescent="0.2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5.95" customHeight="1" x14ac:dyDescent="0.2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2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2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2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2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2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2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2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2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.25" x14ac:dyDescent="0.2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5.95" customHeight="1" x14ac:dyDescent="0.2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5.95" customHeight="1" x14ac:dyDescent="0.2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5.95" customHeight="1" x14ac:dyDescent="0.2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5.95" customHeight="1" x14ac:dyDescent="0.2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5.95" customHeight="1" x14ac:dyDescent="0.2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5.95" customHeight="1" x14ac:dyDescent="0.2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5.95" customHeight="1" x14ac:dyDescent="0.2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5.95" customHeight="1" x14ac:dyDescent="0.2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5.95" customHeight="1" x14ac:dyDescent="0.2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5.95" customHeight="1" x14ac:dyDescent="0.2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5.95" customHeight="1" x14ac:dyDescent="0.2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5.95" customHeight="1" x14ac:dyDescent="0.2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5.95" customHeight="1" x14ac:dyDescent="0.2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5.95" customHeight="1" x14ac:dyDescent="0.2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ht="24" x14ac:dyDescent="0.2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5.95" customHeight="1" x14ac:dyDescent="0.2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5.95" customHeight="1" x14ac:dyDescent="0.2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5.95" customHeight="1" x14ac:dyDescent="0.2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5.95" customHeight="1" x14ac:dyDescent="0.2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5.95" customHeight="1" x14ac:dyDescent="0.2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5.95" customHeight="1" x14ac:dyDescent="0.2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5.95" customHeight="1" x14ac:dyDescent="0.2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5.95" customHeight="1" x14ac:dyDescent="0.2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5.95" customHeight="1" x14ac:dyDescent="0.2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5.95" customHeight="1" x14ac:dyDescent="0.2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2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5.95" customHeight="1" x14ac:dyDescent="0.2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5.95" customHeight="1" x14ac:dyDescent="0.2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5.95" customHeight="1" x14ac:dyDescent="0.2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5.95" customHeight="1" x14ac:dyDescent="0.2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5.95" customHeight="1" x14ac:dyDescent="0.2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5.95" customHeight="1" x14ac:dyDescent="0.2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5.95" customHeight="1" x14ac:dyDescent="0.2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5.95" customHeight="1" x14ac:dyDescent="0.2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5.95" customHeight="1" x14ac:dyDescent="0.2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5.95" customHeight="1" x14ac:dyDescent="0.2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5.95" customHeight="1" x14ac:dyDescent="0.2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5.95" customHeight="1" x14ac:dyDescent="0.2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5.95" customHeight="1" x14ac:dyDescent="0.2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5.95" customHeight="1" x14ac:dyDescent="0.2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5.95" customHeight="1" x14ac:dyDescent="0.2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5.95" customHeight="1" x14ac:dyDescent="0.2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5.95" customHeight="1" x14ac:dyDescent="0.2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5.95" customHeight="1" x14ac:dyDescent="0.2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5.95" customHeight="1" x14ac:dyDescent="0.2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5.95" customHeight="1" x14ac:dyDescent="0.2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5.95" customHeight="1" x14ac:dyDescent="0.2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5.95" customHeight="1" x14ac:dyDescent="0.2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5.95" customHeight="1" x14ac:dyDescent="0.2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5.95" customHeight="1" x14ac:dyDescent="0.2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5.95" customHeight="1" x14ac:dyDescent="0.2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5.95" customHeight="1" x14ac:dyDescent="0.2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2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2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2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2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2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2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2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2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2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2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2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2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2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2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2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2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2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2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2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2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2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2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2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2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2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2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2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2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2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2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2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2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5.95" customHeight="1" x14ac:dyDescent="0.2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5.95" customHeight="1" x14ac:dyDescent="0.2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5.95" customHeight="1" x14ac:dyDescent="0.2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ht="24" x14ac:dyDescent="0.2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5.95" customHeight="1" x14ac:dyDescent="0.2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ht="24" x14ac:dyDescent="0.2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5.95" customHeight="1" x14ac:dyDescent="0.2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5.95" customHeight="1" x14ac:dyDescent="0.2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5.95" customHeight="1" x14ac:dyDescent="0.2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5.95" customHeight="1" x14ac:dyDescent="0.2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ht="24" x14ac:dyDescent="0.2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5.95" customHeight="1" x14ac:dyDescent="0.2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5.95" customHeight="1" x14ac:dyDescent="0.2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2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2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5.95" customHeight="1" x14ac:dyDescent="0.2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5.95" customHeight="1" x14ac:dyDescent="0.2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5.95" customHeight="1" x14ac:dyDescent="0.2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5.95" customHeight="1" x14ac:dyDescent="0.2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5.95" customHeight="1" x14ac:dyDescent="0.2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5.95" customHeight="1" x14ac:dyDescent="0.2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5.95" customHeight="1" x14ac:dyDescent="0.2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5.95" customHeight="1" x14ac:dyDescent="0.2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5.95" customHeight="1" x14ac:dyDescent="0.2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2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2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2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2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2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2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ht="24" x14ac:dyDescent="0.2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ht="24" x14ac:dyDescent="0.2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ht="24" x14ac:dyDescent="0.2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ht="24" x14ac:dyDescent="0.2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2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2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5.95" customHeight="1" x14ac:dyDescent="0.2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5.95" customHeight="1" x14ac:dyDescent="0.2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5.95" customHeight="1" x14ac:dyDescent="0.2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5.95" customHeight="1" x14ac:dyDescent="0.2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5.95" customHeight="1" x14ac:dyDescent="0.2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5.95" customHeight="1" x14ac:dyDescent="0.2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ht="24" x14ac:dyDescent="0.2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2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2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2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2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2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2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2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2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2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2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2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2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2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2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2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2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2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2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2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5.95" customHeight="1" x14ac:dyDescent="0.2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5.95" customHeight="1" x14ac:dyDescent="0.2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5.95" customHeight="1" x14ac:dyDescent="0.2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ht="24" x14ac:dyDescent="0.2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ht="24" x14ac:dyDescent="0.2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5.95" customHeight="1" x14ac:dyDescent="0.2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ht="24" x14ac:dyDescent="0.2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5.95" customHeight="1" x14ac:dyDescent="0.2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5.95" customHeight="1" x14ac:dyDescent="0.2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ht="24" x14ac:dyDescent="0.2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ht="24" x14ac:dyDescent="0.2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ht="24" x14ac:dyDescent="0.2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2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2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ht="24" x14ac:dyDescent="0.2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2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5.95" customHeight="1" x14ac:dyDescent="0.2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5.95" customHeight="1" x14ac:dyDescent="0.2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5.95" customHeight="1" x14ac:dyDescent="0.2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ht="24" x14ac:dyDescent="0.2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5.95" customHeight="1" x14ac:dyDescent="0.2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5.95" customHeight="1" x14ac:dyDescent="0.2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5.95" customHeight="1" x14ac:dyDescent="0.2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5.95" customHeight="1" x14ac:dyDescent="0.2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2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2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5.95" customHeight="1" x14ac:dyDescent="0.2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2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5.95" customHeight="1" x14ac:dyDescent="0.2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2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2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ht="24" x14ac:dyDescent="0.2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ht="24" x14ac:dyDescent="0.2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5.95" customHeight="1" x14ac:dyDescent="0.2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2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ht="24" x14ac:dyDescent="0.2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5.95" customHeight="1" x14ac:dyDescent="0.2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5.95" customHeight="1" x14ac:dyDescent="0.2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5.95" customHeight="1" x14ac:dyDescent="0.2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ht="24" x14ac:dyDescent="0.2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2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2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5.95" customHeight="1" x14ac:dyDescent="0.2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5.95" customHeight="1" x14ac:dyDescent="0.2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5.95" customHeight="1" x14ac:dyDescent="0.2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2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2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2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2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5.5" x14ac:dyDescent="0.2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5.95" customHeight="1" x14ac:dyDescent="0.2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5.95" customHeight="1" x14ac:dyDescent="0.2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5.95" customHeight="1" x14ac:dyDescent="0.2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5.95" customHeight="1" x14ac:dyDescent="0.2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5.95" customHeight="1" x14ac:dyDescent="0.2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5.95" customHeight="1" x14ac:dyDescent="0.2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5.95" customHeight="1" x14ac:dyDescent="0.2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ht="24" x14ac:dyDescent="0.2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ht="24" x14ac:dyDescent="0.2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5.95" customHeight="1" x14ac:dyDescent="0.2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ht="24" x14ac:dyDescent="0.2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5.95" customHeight="1" x14ac:dyDescent="0.2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5.95" customHeight="1" x14ac:dyDescent="0.2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ht="24" x14ac:dyDescent="0.2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ht="24" x14ac:dyDescent="0.2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ht="24" x14ac:dyDescent="0.2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2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2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ht="24" x14ac:dyDescent="0.2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5.95" customHeight="1" x14ac:dyDescent="0.2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ht="24" x14ac:dyDescent="0.2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5.95" customHeight="1" x14ac:dyDescent="0.2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5.95" customHeight="1" x14ac:dyDescent="0.2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ht="24" x14ac:dyDescent="0.2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2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5.95" customHeight="1" x14ac:dyDescent="0.2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5.95" customHeight="1" x14ac:dyDescent="0.2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2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2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5.95" customHeight="1" x14ac:dyDescent="0.2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5.95" customHeight="1" x14ac:dyDescent="0.2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2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5.95" customHeight="1" x14ac:dyDescent="0.2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2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2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ht="24" x14ac:dyDescent="0.2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ht="24" x14ac:dyDescent="0.2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5.95" customHeight="1" x14ac:dyDescent="0.2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2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ht="24" x14ac:dyDescent="0.2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5.95" customHeight="1" x14ac:dyDescent="0.2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5.95" customHeight="1" x14ac:dyDescent="0.2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5.95" customHeight="1" x14ac:dyDescent="0.2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ht="24" x14ac:dyDescent="0.2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2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2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5.95" customHeight="1" x14ac:dyDescent="0.2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5.95" customHeight="1" x14ac:dyDescent="0.2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5.95" customHeight="1" x14ac:dyDescent="0.2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5.95" customHeight="1" x14ac:dyDescent="0.2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5.95" customHeight="1" x14ac:dyDescent="0.2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5.95" customHeight="1" x14ac:dyDescent="0.2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5.95" customHeight="1" x14ac:dyDescent="0.2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5.5" x14ac:dyDescent="0.2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5.95" customHeight="1" x14ac:dyDescent="0.2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5.95" customHeight="1" x14ac:dyDescent="0.2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5.95" customHeight="1" x14ac:dyDescent="0.2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5.95" customHeight="1" x14ac:dyDescent="0.2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5.95" customHeight="1" x14ac:dyDescent="0.2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5.95" customHeight="1" x14ac:dyDescent="0.2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5.95" customHeight="1" x14ac:dyDescent="0.2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5.95" customHeight="1" x14ac:dyDescent="0.2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5.95" customHeight="1" x14ac:dyDescent="0.2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5.95" customHeight="1" x14ac:dyDescent="0.2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5.95" customHeight="1" x14ac:dyDescent="0.2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5.95" customHeight="1" x14ac:dyDescent="0.2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5.95" customHeight="1" x14ac:dyDescent="0.2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5.95" customHeight="1" x14ac:dyDescent="0.2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5.95" customHeight="1" x14ac:dyDescent="0.2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5.95" customHeight="1" x14ac:dyDescent="0.2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ht="24" x14ac:dyDescent="0.2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2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5.95" customHeight="1" x14ac:dyDescent="0.2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5.95" customHeight="1" x14ac:dyDescent="0.2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5.95" customHeight="1" x14ac:dyDescent="0.2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5.95" customHeight="1" x14ac:dyDescent="0.2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5.95" customHeight="1" x14ac:dyDescent="0.2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5.95" customHeight="1" x14ac:dyDescent="0.2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5.95" customHeight="1" x14ac:dyDescent="0.2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5.95" customHeight="1" x14ac:dyDescent="0.2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5.95" customHeight="1" x14ac:dyDescent="0.2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2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2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5.95" customHeight="1" x14ac:dyDescent="0.2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5.95" customHeight="1" x14ac:dyDescent="0.2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2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5.95" customHeight="1" x14ac:dyDescent="0.2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ht="24" x14ac:dyDescent="0.2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ht="24" x14ac:dyDescent="0.2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5.95" customHeight="1" x14ac:dyDescent="0.2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5.95" customHeight="1" x14ac:dyDescent="0.2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5.95" customHeight="1" x14ac:dyDescent="0.2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ht="24" x14ac:dyDescent="0.2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5.95" customHeight="1" x14ac:dyDescent="0.2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5.95" customHeight="1" x14ac:dyDescent="0.2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5.95" customHeight="1" x14ac:dyDescent="0.2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5.95" customHeight="1" x14ac:dyDescent="0.2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5.95" customHeight="1" x14ac:dyDescent="0.2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5.95" customHeight="1" x14ac:dyDescent="0.2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ht="24" x14ac:dyDescent="0.2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2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2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2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2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2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2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2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2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2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2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2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2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2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2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5.95" customHeight="1" x14ac:dyDescent="0.2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5.95" customHeight="1" x14ac:dyDescent="0.2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5.95" customHeight="1" x14ac:dyDescent="0.2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5.95" customHeight="1" x14ac:dyDescent="0.2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5.95" customHeight="1" x14ac:dyDescent="0.2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5.95" customHeight="1" x14ac:dyDescent="0.2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5.95" customHeight="1" x14ac:dyDescent="0.2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5.95" customHeight="1" x14ac:dyDescent="0.2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5.95" customHeight="1" x14ac:dyDescent="0.2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5.95" customHeight="1" x14ac:dyDescent="0.2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5.95" customHeight="1" x14ac:dyDescent="0.2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5.95" customHeight="1" x14ac:dyDescent="0.2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5.95" customHeight="1" x14ac:dyDescent="0.2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5.95" customHeight="1" x14ac:dyDescent="0.2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5.95" customHeight="1" x14ac:dyDescent="0.2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5.95" customHeight="1" x14ac:dyDescent="0.2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5.95" customHeight="1" x14ac:dyDescent="0.2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5.95" customHeight="1" x14ac:dyDescent="0.2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5.95" customHeight="1" x14ac:dyDescent="0.2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5.95" customHeight="1" x14ac:dyDescent="0.2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5.95" customHeight="1" x14ac:dyDescent="0.2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5.95" customHeight="1" x14ac:dyDescent="0.2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ht="24" x14ac:dyDescent="0.2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5.95" customHeight="1" x14ac:dyDescent="0.2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5.95" customHeight="1" x14ac:dyDescent="0.2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5.95" customHeight="1" x14ac:dyDescent="0.2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5.95" customHeight="1" x14ac:dyDescent="0.2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5.95" customHeight="1" x14ac:dyDescent="0.2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5.95" customHeight="1" x14ac:dyDescent="0.2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5.95" customHeight="1" x14ac:dyDescent="0.2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5.95" customHeight="1" x14ac:dyDescent="0.2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5.95" customHeight="1" x14ac:dyDescent="0.2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5.95" customHeight="1" x14ac:dyDescent="0.2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5.95" customHeight="1" x14ac:dyDescent="0.2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5.95" customHeight="1" x14ac:dyDescent="0.2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5.95" customHeight="1" x14ac:dyDescent="0.2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5.95" customHeight="1" x14ac:dyDescent="0.2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5.95" customHeight="1" x14ac:dyDescent="0.2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5.95" customHeight="1" x14ac:dyDescent="0.2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5.95" customHeight="1" x14ac:dyDescent="0.2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5.95" customHeight="1" x14ac:dyDescent="0.2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5.95" customHeight="1" x14ac:dyDescent="0.2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5.95" customHeight="1" x14ac:dyDescent="0.2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5.95" customHeight="1" x14ac:dyDescent="0.2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5.95" customHeight="1" x14ac:dyDescent="0.2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5.95" customHeight="1" x14ac:dyDescent="0.2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5.95" customHeight="1" x14ac:dyDescent="0.2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5.95" customHeight="1" x14ac:dyDescent="0.2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5.95" customHeight="1" x14ac:dyDescent="0.2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5.95" customHeight="1" x14ac:dyDescent="0.2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5.95" customHeight="1" x14ac:dyDescent="0.2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5.95" customHeight="1" x14ac:dyDescent="0.2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5.95" customHeight="1" x14ac:dyDescent="0.2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5.95" customHeight="1" x14ac:dyDescent="0.2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5.95" customHeight="1" x14ac:dyDescent="0.2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5.95" customHeight="1" x14ac:dyDescent="0.2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5.95" customHeight="1" x14ac:dyDescent="0.2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5.95" customHeight="1" x14ac:dyDescent="0.2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5.95" customHeight="1" x14ac:dyDescent="0.2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5.95" customHeight="1" x14ac:dyDescent="0.2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5.95" customHeight="1" x14ac:dyDescent="0.2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5.95" customHeight="1" x14ac:dyDescent="0.2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5.95" customHeight="1" x14ac:dyDescent="0.2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5.95" customHeight="1" x14ac:dyDescent="0.2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5.95" customHeight="1" x14ac:dyDescent="0.2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5.95" customHeight="1" x14ac:dyDescent="0.2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5.95" customHeight="1" x14ac:dyDescent="0.2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5.95" customHeight="1" x14ac:dyDescent="0.2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5.95" customHeight="1" x14ac:dyDescent="0.2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5.95" customHeight="1" x14ac:dyDescent="0.2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5.95" customHeight="1" x14ac:dyDescent="0.2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5.95" customHeight="1" x14ac:dyDescent="0.2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5.95" customHeight="1" x14ac:dyDescent="0.2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5.95" customHeight="1" x14ac:dyDescent="0.2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5.95" customHeight="1" x14ac:dyDescent="0.2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5.95" customHeight="1" x14ac:dyDescent="0.2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5.95" customHeight="1" x14ac:dyDescent="0.2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5.95" customHeight="1" x14ac:dyDescent="0.2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5.95" customHeight="1" x14ac:dyDescent="0.2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5.95" customHeight="1" x14ac:dyDescent="0.2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5.95" customHeight="1" x14ac:dyDescent="0.2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5.95" customHeight="1" x14ac:dyDescent="0.2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5.95" customHeight="1" x14ac:dyDescent="0.2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5.95" customHeight="1" x14ac:dyDescent="0.2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5.95" customHeight="1" x14ac:dyDescent="0.2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5.95" customHeight="1" x14ac:dyDescent="0.2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5.95" customHeight="1" x14ac:dyDescent="0.2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5.95" customHeight="1" x14ac:dyDescent="0.2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5.95" customHeight="1" x14ac:dyDescent="0.2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5.95" customHeight="1" x14ac:dyDescent="0.2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5.95" customHeight="1" x14ac:dyDescent="0.2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5.95" customHeight="1" x14ac:dyDescent="0.2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5.95" customHeight="1" x14ac:dyDescent="0.2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5.95" customHeight="1" x14ac:dyDescent="0.2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5.95" customHeight="1" x14ac:dyDescent="0.2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5.95" customHeight="1" x14ac:dyDescent="0.2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5.95" customHeight="1" x14ac:dyDescent="0.2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5.95" customHeight="1" x14ac:dyDescent="0.2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5.95" customHeight="1" x14ac:dyDescent="0.2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5.95" customHeight="1" x14ac:dyDescent="0.2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5.95" customHeight="1" x14ac:dyDescent="0.2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5.95" customHeight="1" x14ac:dyDescent="0.2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5.95" customHeight="1" x14ac:dyDescent="0.2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5.95" customHeight="1" x14ac:dyDescent="0.2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5.95" customHeight="1" x14ac:dyDescent="0.2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5.95" customHeight="1" x14ac:dyDescent="0.2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5.95" customHeight="1" x14ac:dyDescent="0.2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5.95" customHeight="1" x14ac:dyDescent="0.2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5.95" customHeight="1" x14ac:dyDescent="0.2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5.95" customHeight="1" x14ac:dyDescent="0.2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5.95" customHeight="1" x14ac:dyDescent="0.2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5.95" customHeight="1" x14ac:dyDescent="0.2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5.95" customHeight="1" x14ac:dyDescent="0.2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5.95" customHeight="1" x14ac:dyDescent="0.2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5.95" customHeight="1" x14ac:dyDescent="0.2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5.95" customHeight="1" x14ac:dyDescent="0.2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5.95" customHeight="1" x14ac:dyDescent="0.2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5.95" customHeight="1" x14ac:dyDescent="0.2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5.95" customHeight="1" x14ac:dyDescent="0.2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5.95" customHeight="1" x14ac:dyDescent="0.2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5.95" customHeight="1" x14ac:dyDescent="0.2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5.95" customHeight="1" x14ac:dyDescent="0.2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5.95" customHeight="1" x14ac:dyDescent="0.2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5.95" customHeight="1" x14ac:dyDescent="0.2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5.95" customHeight="1" x14ac:dyDescent="0.2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5.95" customHeight="1" x14ac:dyDescent="0.2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5.95" customHeight="1" x14ac:dyDescent="0.2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5.95" customHeight="1" x14ac:dyDescent="0.2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5.95" customHeight="1" x14ac:dyDescent="0.2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5.95" customHeight="1" x14ac:dyDescent="0.2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5.95" customHeight="1" x14ac:dyDescent="0.2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5.95" customHeight="1" x14ac:dyDescent="0.2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5.95" customHeight="1" x14ac:dyDescent="0.2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5.95" customHeight="1" x14ac:dyDescent="0.2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5.95" customHeight="1" x14ac:dyDescent="0.2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5.95" customHeight="1" x14ac:dyDescent="0.2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5.95" customHeight="1" x14ac:dyDescent="0.2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5.95" customHeight="1" x14ac:dyDescent="0.2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5.95" customHeight="1" x14ac:dyDescent="0.2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5.95" customHeight="1" x14ac:dyDescent="0.2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5.95" customHeight="1" x14ac:dyDescent="0.2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5.95" customHeight="1" x14ac:dyDescent="0.2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5.95" customHeight="1" x14ac:dyDescent="0.2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5.95" customHeight="1" x14ac:dyDescent="0.2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5.95" customHeight="1" x14ac:dyDescent="0.2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5.95" customHeight="1" x14ac:dyDescent="0.2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5.95" customHeight="1" x14ac:dyDescent="0.2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5.95" customHeight="1" x14ac:dyDescent="0.2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5.95" customHeight="1" x14ac:dyDescent="0.2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5.95" customHeight="1" x14ac:dyDescent="0.2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5.95" customHeight="1" x14ac:dyDescent="0.2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5.95" customHeight="1" x14ac:dyDescent="0.2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5.95" customHeight="1" x14ac:dyDescent="0.2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5.95" customHeight="1" x14ac:dyDescent="0.2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5.95" customHeight="1" x14ac:dyDescent="0.2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5.95" customHeight="1" x14ac:dyDescent="0.2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5.95" customHeight="1" x14ac:dyDescent="0.2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5.95" customHeight="1" x14ac:dyDescent="0.2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5.95" customHeight="1" x14ac:dyDescent="0.2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5.95" customHeight="1" x14ac:dyDescent="0.2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5.95" customHeight="1" x14ac:dyDescent="0.2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5.95" customHeight="1" x14ac:dyDescent="0.2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5.95" customHeight="1" x14ac:dyDescent="0.2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5.95" customHeight="1" x14ac:dyDescent="0.2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5.95" customHeight="1" x14ac:dyDescent="0.2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5.95" customHeight="1" x14ac:dyDescent="0.2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5.95" customHeight="1" x14ac:dyDescent="0.2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5.95" customHeight="1" x14ac:dyDescent="0.2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5.95" customHeight="1" x14ac:dyDescent="0.2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5.95" customHeight="1" x14ac:dyDescent="0.2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5.95" customHeight="1" x14ac:dyDescent="0.2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5.95" customHeight="1" x14ac:dyDescent="0.2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5.95" customHeight="1" x14ac:dyDescent="0.2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5.95" customHeight="1" x14ac:dyDescent="0.2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5.95" customHeight="1" x14ac:dyDescent="0.2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5.95" customHeight="1" x14ac:dyDescent="0.2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5.95" customHeight="1" x14ac:dyDescent="0.2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5.95" customHeight="1" x14ac:dyDescent="0.2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5.95" customHeight="1" x14ac:dyDescent="0.2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5.95" customHeight="1" x14ac:dyDescent="0.2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5.95" customHeight="1" x14ac:dyDescent="0.2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5.95" customHeight="1" x14ac:dyDescent="0.2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5.95" customHeight="1" x14ac:dyDescent="0.2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5.95" customHeight="1" x14ac:dyDescent="0.2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5.95" customHeight="1" x14ac:dyDescent="0.2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5.95" customHeight="1" x14ac:dyDescent="0.2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5.95" customHeight="1" x14ac:dyDescent="0.2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5.95" customHeight="1" x14ac:dyDescent="0.2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5.95" customHeight="1" x14ac:dyDescent="0.2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5.95" customHeight="1" x14ac:dyDescent="0.2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5.95" customHeight="1" x14ac:dyDescent="0.2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5.95" customHeight="1" x14ac:dyDescent="0.2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5.95" customHeight="1" x14ac:dyDescent="0.2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5.95" customHeight="1" x14ac:dyDescent="0.2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5.95" customHeight="1" x14ac:dyDescent="0.2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5.95" customHeight="1" x14ac:dyDescent="0.2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5.95" customHeight="1" x14ac:dyDescent="0.2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5.95" customHeight="1" x14ac:dyDescent="0.2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5.95" customHeight="1" x14ac:dyDescent="0.2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5.95" customHeight="1" x14ac:dyDescent="0.2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5.95" customHeight="1" x14ac:dyDescent="0.2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5.95" customHeight="1" x14ac:dyDescent="0.2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5.95" customHeight="1" x14ac:dyDescent="0.2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5.95" customHeight="1" x14ac:dyDescent="0.2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5.95" customHeight="1" x14ac:dyDescent="0.2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5.95" customHeight="1" x14ac:dyDescent="0.2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5.95" customHeight="1" x14ac:dyDescent="0.2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5.95" customHeight="1" x14ac:dyDescent="0.2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5.95" customHeight="1" x14ac:dyDescent="0.2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5.95" customHeight="1" x14ac:dyDescent="0.2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5.95" customHeight="1" x14ac:dyDescent="0.2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5.95" customHeight="1" x14ac:dyDescent="0.2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5.95" customHeight="1" x14ac:dyDescent="0.2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5.95" customHeight="1" x14ac:dyDescent="0.2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5.95" customHeight="1" x14ac:dyDescent="0.2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5.95" customHeight="1" x14ac:dyDescent="0.2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5.95" customHeight="1" x14ac:dyDescent="0.2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5.95" customHeight="1" x14ac:dyDescent="0.2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5.95" customHeight="1" x14ac:dyDescent="0.2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5.95" customHeight="1" x14ac:dyDescent="0.2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5.95" customHeight="1" x14ac:dyDescent="0.2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5.95" customHeight="1" x14ac:dyDescent="0.2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5.95" customHeight="1" x14ac:dyDescent="0.2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5.95" customHeight="1" x14ac:dyDescent="0.2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5.95" customHeight="1" x14ac:dyDescent="0.2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5.95" customHeight="1" x14ac:dyDescent="0.2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5.95" customHeight="1" x14ac:dyDescent="0.2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5.95" customHeight="1" x14ac:dyDescent="0.2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5.95" customHeight="1" x14ac:dyDescent="0.2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5.95" customHeight="1" x14ac:dyDescent="0.2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5.95" customHeight="1" x14ac:dyDescent="0.2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5.95" customHeight="1" x14ac:dyDescent="0.2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5.95" customHeight="1" x14ac:dyDescent="0.2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5.95" customHeight="1" x14ac:dyDescent="0.2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5.95" customHeight="1" x14ac:dyDescent="0.2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5.95" customHeight="1" x14ac:dyDescent="0.2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5.95" customHeight="1" x14ac:dyDescent="0.2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5.95" customHeight="1" x14ac:dyDescent="0.2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5.95" customHeight="1" x14ac:dyDescent="0.2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5.95" customHeight="1" x14ac:dyDescent="0.2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5.95" customHeight="1" x14ac:dyDescent="0.2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5.95" customHeight="1" x14ac:dyDescent="0.2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5.95" customHeight="1" x14ac:dyDescent="0.2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5.95" customHeight="1" x14ac:dyDescent="0.2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5.95" customHeight="1" x14ac:dyDescent="0.2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5.95" customHeight="1" x14ac:dyDescent="0.2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5.95" customHeight="1" x14ac:dyDescent="0.2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5.95" customHeight="1" x14ac:dyDescent="0.2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5.95" customHeight="1" x14ac:dyDescent="0.2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5.95" customHeight="1" x14ac:dyDescent="0.2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5.95" customHeight="1" x14ac:dyDescent="0.2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5.95" customHeight="1" x14ac:dyDescent="0.2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2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2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5.95" customHeight="1" x14ac:dyDescent="0.2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2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5.95" customHeight="1" x14ac:dyDescent="0.2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2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5.95" customHeight="1" x14ac:dyDescent="0.2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2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5.95" customHeight="1" x14ac:dyDescent="0.2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2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5.95" customHeight="1" x14ac:dyDescent="0.2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5.95" customHeight="1" x14ac:dyDescent="0.2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5.95" customHeight="1" x14ac:dyDescent="0.2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5.95" customHeight="1" x14ac:dyDescent="0.2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5.95" customHeight="1" x14ac:dyDescent="0.2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.25" x14ac:dyDescent="0.2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5.95" customHeight="1" x14ac:dyDescent="0.2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5.95" customHeight="1" x14ac:dyDescent="0.2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5.95" customHeight="1" x14ac:dyDescent="0.2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5.95" customHeight="1" x14ac:dyDescent="0.2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5.95" customHeight="1" x14ac:dyDescent="0.2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5.95" customHeight="1" x14ac:dyDescent="0.2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5.95" customHeight="1" x14ac:dyDescent="0.2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5.95" customHeight="1" x14ac:dyDescent="0.2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5.95" customHeight="1" x14ac:dyDescent="0.2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5.95" customHeight="1" x14ac:dyDescent="0.2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5.95" customHeight="1" x14ac:dyDescent="0.2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5.95" customHeight="1" x14ac:dyDescent="0.2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5.95" customHeight="1" x14ac:dyDescent="0.2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5.95" customHeight="1" x14ac:dyDescent="0.2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5.95" customHeight="1" x14ac:dyDescent="0.2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5.95" customHeight="1" x14ac:dyDescent="0.2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5.95" customHeight="1" x14ac:dyDescent="0.2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5.95" customHeight="1" x14ac:dyDescent="0.2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5.95" customHeight="1" x14ac:dyDescent="0.2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5.95" customHeight="1" x14ac:dyDescent="0.2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5.95" customHeight="1" x14ac:dyDescent="0.2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5.95" customHeight="1" x14ac:dyDescent="0.2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5.95" customHeight="1" x14ac:dyDescent="0.2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5.95" customHeight="1" x14ac:dyDescent="0.2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5.95" customHeight="1" x14ac:dyDescent="0.2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5.95" customHeight="1" x14ac:dyDescent="0.2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5.95" customHeight="1" x14ac:dyDescent="0.2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5.95" customHeight="1" x14ac:dyDescent="0.2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5.95" customHeight="1" x14ac:dyDescent="0.2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5.95" customHeight="1" x14ac:dyDescent="0.2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5.95" customHeight="1" x14ac:dyDescent="0.2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5.95" customHeight="1" x14ac:dyDescent="0.2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5.95" customHeight="1" x14ac:dyDescent="0.2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5.95" customHeight="1" x14ac:dyDescent="0.2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5.95" customHeight="1" x14ac:dyDescent="0.2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5.95" customHeight="1" x14ac:dyDescent="0.2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5.95" customHeight="1" x14ac:dyDescent="0.2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5.95" customHeight="1" x14ac:dyDescent="0.2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5.95" customHeight="1" x14ac:dyDescent="0.2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5.95" customHeight="1" x14ac:dyDescent="0.2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5.95" customHeight="1" x14ac:dyDescent="0.2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5.95" customHeight="1" x14ac:dyDescent="0.2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5.95" customHeight="1" x14ac:dyDescent="0.2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5.95" customHeight="1" x14ac:dyDescent="0.2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5.95" customHeight="1" x14ac:dyDescent="0.2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5.95" customHeight="1" x14ac:dyDescent="0.2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5.95" customHeight="1" x14ac:dyDescent="0.2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5.95" customHeight="1" x14ac:dyDescent="0.2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5.95" customHeight="1" x14ac:dyDescent="0.2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5.95" customHeight="1" x14ac:dyDescent="0.2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5.95" customHeight="1" x14ac:dyDescent="0.2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5.95" customHeight="1" x14ac:dyDescent="0.2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5.95" customHeight="1" x14ac:dyDescent="0.2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5.95" customHeight="1" x14ac:dyDescent="0.2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5.95" customHeight="1" x14ac:dyDescent="0.2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5.95" customHeight="1" x14ac:dyDescent="0.2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5.95" customHeight="1" x14ac:dyDescent="0.2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5.95" customHeight="1" x14ac:dyDescent="0.2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5.95" customHeight="1" x14ac:dyDescent="0.2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5.95" customHeight="1" x14ac:dyDescent="0.2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5.95" customHeight="1" x14ac:dyDescent="0.2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5.95" customHeight="1" x14ac:dyDescent="0.2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5.95" customHeight="1" x14ac:dyDescent="0.2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5.95" customHeight="1" x14ac:dyDescent="0.2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5.95" customHeight="1" x14ac:dyDescent="0.2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5.95" customHeight="1" x14ac:dyDescent="0.2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5.95" customHeight="1" x14ac:dyDescent="0.2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5.95" customHeight="1" x14ac:dyDescent="0.2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5.95" customHeight="1" x14ac:dyDescent="0.2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5.95" customHeight="1" x14ac:dyDescent="0.2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5.95" customHeight="1" x14ac:dyDescent="0.2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5.95" customHeight="1" x14ac:dyDescent="0.2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5.95" customHeight="1" x14ac:dyDescent="0.2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5.95" customHeight="1" x14ac:dyDescent="0.2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5.95" customHeight="1" x14ac:dyDescent="0.2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5.95" customHeight="1" x14ac:dyDescent="0.2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5.95" customHeight="1" x14ac:dyDescent="0.2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5.95" customHeight="1" x14ac:dyDescent="0.2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5.95" customHeight="1" x14ac:dyDescent="0.2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5.95" customHeight="1" x14ac:dyDescent="0.2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5.95" customHeight="1" x14ac:dyDescent="0.2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5.95" customHeight="1" x14ac:dyDescent="0.2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5.95" customHeight="1" x14ac:dyDescent="0.2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5.95" customHeight="1" x14ac:dyDescent="0.2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5.95" customHeight="1" x14ac:dyDescent="0.2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5.95" customHeight="1" x14ac:dyDescent="0.2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5.95" customHeight="1" x14ac:dyDescent="0.2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5.95" customHeight="1" x14ac:dyDescent="0.2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5.95" customHeight="1" x14ac:dyDescent="0.2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5.95" customHeight="1" x14ac:dyDescent="0.2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5.95" customHeight="1" x14ac:dyDescent="0.2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5.95" customHeight="1" x14ac:dyDescent="0.2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5.95" customHeight="1" x14ac:dyDescent="0.2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5.95" customHeight="1" x14ac:dyDescent="0.2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5.95" customHeight="1" x14ac:dyDescent="0.2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2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2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5.95" customHeight="1" x14ac:dyDescent="0.2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5.95" customHeight="1" x14ac:dyDescent="0.2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5.95" customHeight="1" x14ac:dyDescent="0.2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5.95" customHeight="1" x14ac:dyDescent="0.2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5.95" customHeight="1" x14ac:dyDescent="0.2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5.95" customHeight="1" x14ac:dyDescent="0.2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5.95" customHeight="1" x14ac:dyDescent="0.2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5.95" customHeight="1" x14ac:dyDescent="0.2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5.95" customHeight="1" x14ac:dyDescent="0.2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5.95" customHeight="1" x14ac:dyDescent="0.2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2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5.95" customHeight="1" x14ac:dyDescent="0.2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5.95" customHeight="1" x14ac:dyDescent="0.2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2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5.95" customHeight="1" x14ac:dyDescent="0.2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5.95" customHeight="1" x14ac:dyDescent="0.2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5.95" customHeight="1" x14ac:dyDescent="0.2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5.95" customHeight="1" x14ac:dyDescent="0.2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5.95" customHeight="1" x14ac:dyDescent="0.2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5.95" customHeight="1" x14ac:dyDescent="0.2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2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5.95" customHeight="1" x14ac:dyDescent="0.2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5.95" customHeight="1" x14ac:dyDescent="0.2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5.95" customHeight="1" x14ac:dyDescent="0.2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5.95" customHeight="1" x14ac:dyDescent="0.2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5.95" customHeight="1" x14ac:dyDescent="0.2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5.95" customHeight="1" x14ac:dyDescent="0.2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5.95" customHeight="1" x14ac:dyDescent="0.2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5.95" customHeight="1" x14ac:dyDescent="0.2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5.95" customHeight="1" x14ac:dyDescent="0.2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5.95" customHeight="1" x14ac:dyDescent="0.2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5.95" customHeight="1" x14ac:dyDescent="0.2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5.95" customHeight="1" x14ac:dyDescent="0.2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5.95" customHeight="1" x14ac:dyDescent="0.2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5.95" customHeight="1" x14ac:dyDescent="0.2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5.95" customHeight="1" x14ac:dyDescent="0.2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5.95" customHeight="1" x14ac:dyDescent="0.2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5.95" customHeight="1" x14ac:dyDescent="0.2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5.95" customHeight="1" x14ac:dyDescent="0.2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5.95" customHeight="1" x14ac:dyDescent="0.2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5.95" customHeight="1" x14ac:dyDescent="0.2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5.95" customHeight="1" x14ac:dyDescent="0.2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5.95" customHeight="1" x14ac:dyDescent="0.2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5.95" customHeight="1" x14ac:dyDescent="0.2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5.95" customHeight="1" x14ac:dyDescent="0.2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5.95" customHeight="1" x14ac:dyDescent="0.2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5.95" customHeight="1" x14ac:dyDescent="0.2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5.95" customHeight="1" x14ac:dyDescent="0.2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5.95" customHeight="1" x14ac:dyDescent="0.2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5.95" customHeight="1" x14ac:dyDescent="0.2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5.95" customHeight="1" x14ac:dyDescent="0.2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5.95" customHeight="1" x14ac:dyDescent="0.2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5.95" customHeight="1" x14ac:dyDescent="0.2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5.95" customHeight="1" x14ac:dyDescent="0.2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5.95" customHeight="1" x14ac:dyDescent="0.2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5.95" customHeight="1" x14ac:dyDescent="0.2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5.95" customHeight="1" x14ac:dyDescent="0.2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5.95" customHeight="1" x14ac:dyDescent="0.2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5.95" customHeight="1" x14ac:dyDescent="0.2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5.95" customHeight="1" x14ac:dyDescent="0.2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2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2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5.95" customHeight="1" x14ac:dyDescent="0.2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5.95" customHeight="1" x14ac:dyDescent="0.2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5.95" customHeight="1" x14ac:dyDescent="0.2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5.95" customHeight="1" x14ac:dyDescent="0.2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5.95" customHeight="1" x14ac:dyDescent="0.2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5.95" customHeight="1" x14ac:dyDescent="0.2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5.95" customHeight="1" x14ac:dyDescent="0.2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5.95" customHeight="1" x14ac:dyDescent="0.2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5.95" customHeight="1" x14ac:dyDescent="0.2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5.95" customHeight="1" x14ac:dyDescent="0.2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2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5.95" customHeight="1" x14ac:dyDescent="0.2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5.95" customHeight="1" x14ac:dyDescent="0.2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2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5.95" customHeight="1" x14ac:dyDescent="0.2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5.95" customHeight="1" x14ac:dyDescent="0.2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5.95" customHeight="1" x14ac:dyDescent="0.2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5.95" customHeight="1" x14ac:dyDescent="0.2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5.95" customHeight="1" x14ac:dyDescent="0.2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5.95" customHeight="1" x14ac:dyDescent="0.2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2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5.95" customHeight="1" x14ac:dyDescent="0.2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5.95" customHeight="1" x14ac:dyDescent="0.2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5.95" customHeight="1" x14ac:dyDescent="0.2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5.95" customHeight="1" x14ac:dyDescent="0.2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5.95" customHeight="1" x14ac:dyDescent="0.2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5.95" customHeight="1" x14ac:dyDescent="0.2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5.95" customHeight="1" x14ac:dyDescent="0.2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5.95" customHeight="1" x14ac:dyDescent="0.2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5.95" customHeight="1" x14ac:dyDescent="0.2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5.95" customHeight="1" x14ac:dyDescent="0.2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5.95" customHeight="1" x14ac:dyDescent="0.2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5.95" customHeight="1" x14ac:dyDescent="0.2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5.95" customHeight="1" x14ac:dyDescent="0.2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5.95" customHeight="1" x14ac:dyDescent="0.2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5.95" customHeight="1" x14ac:dyDescent="0.2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5.95" customHeight="1" x14ac:dyDescent="0.2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5.95" customHeight="1" x14ac:dyDescent="0.2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5.95" customHeight="1" x14ac:dyDescent="0.2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5.95" customHeight="1" x14ac:dyDescent="0.2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5.95" customHeight="1" x14ac:dyDescent="0.2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5.95" customHeight="1" x14ac:dyDescent="0.2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5.95" customHeight="1" x14ac:dyDescent="0.2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5.95" customHeight="1" x14ac:dyDescent="0.2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5.95" customHeight="1" x14ac:dyDescent="0.2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5.95" customHeight="1" x14ac:dyDescent="0.2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5.95" customHeight="1" x14ac:dyDescent="0.2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5.95" customHeight="1" x14ac:dyDescent="0.2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5.95" customHeight="1" x14ac:dyDescent="0.2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5.95" customHeight="1" x14ac:dyDescent="0.2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5.95" customHeight="1" x14ac:dyDescent="0.2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5.95" customHeight="1" x14ac:dyDescent="0.2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5.95" customHeight="1" x14ac:dyDescent="0.2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5.95" customHeight="1" x14ac:dyDescent="0.2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5.95" customHeight="1" x14ac:dyDescent="0.2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5.95" customHeight="1" x14ac:dyDescent="0.2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5.95" customHeight="1" x14ac:dyDescent="0.2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5.95" customHeight="1" x14ac:dyDescent="0.2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5.95" customHeight="1" x14ac:dyDescent="0.2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5.95" customHeight="1" x14ac:dyDescent="0.2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5.95" customHeight="1" x14ac:dyDescent="0.2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2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2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5.95" customHeight="1" x14ac:dyDescent="0.2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5.95" customHeight="1" x14ac:dyDescent="0.2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5.95" customHeight="1" x14ac:dyDescent="0.2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5.95" customHeight="1" x14ac:dyDescent="0.2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5.95" customHeight="1" x14ac:dyDescent="0.2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5.95" customHeight="1" x14ac:dyDescent="0.2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5.95" customHeight="1" x14ac:dyDescent="0.2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5.95" customHeight="1" x14ac:dyDescent="0.2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5.95" customHeight="1" x14ac:dyDescent="0.2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5.95" customHeight="1" x14ac:dyDescent="0.2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2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5.95" customHeight="1" x14ac:dyDescent="0.2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5.95" customHeight="1" x14ac:dyDescent="0.2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2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2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2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2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5.95" customHeight="1" x14ac:dyDescent="0.2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5.95" customHeight="1" x14ac:dyDescent="0.2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5.95" customHeight="1" x14ac:dyDescent="0.2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2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5.95" customHeight="1" x14ac:dyDescent="0.2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5.95" customHeight="1" x14ac:dyDescent="0.2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5.95" customHeight="1" x14ac:dyDescent="0.2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5.95" customHeight="1" x14ac:dyDescent="0.2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5.95" customHeight="1" x14ac:dyDescent="0.2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5.95" customHeight="1" x14ac:dyDescent="0.2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2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5.95" customHeight="1" x14ac:dyDescent="0.2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5.95" customHeight="1" x14ac:dyDescent="0.2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5.95" customHeight="1" x14ac:dyDescent="0.2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5.95" customHeight="1" x14ac:dyDescent="0.2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5.95" customHeight="1" x14ac:dyDescent="0.2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5.95" customHeight="1" x14ac:dyDescent="0.2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5.95" customHeight="1" x14ac:dyDescent="0.2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5.95" customHeight="1" x14ac:dyDescent="0.2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5.95" customHeight="1" x14ac:dyDescent="0.2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5.95" customHeight="1" x14ac:dyDescent="0.2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5.95" customHeight="1" x14ac:dyDescent="0.2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5.95" customHeight="1" x14ac:dyDescent="0.2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5.95" customHeight="1" x14ac:dyDescent="0.2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5.95" customHeight="1" x14ac:dyDescent="0.2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5.95" customHeight="1" x14ac:dyDescent="0.2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5.95" customHeight="1" x14ac:dyDescent="0.2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5.95" customHeight="1" x14ac:dyDescent="0.2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5.95" customHeight="1" x14ac:dyDescent="0.2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5.95" customHeight="1" x14ac:dyDescent="0.2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5.95" customHeight="1" x14ac:dyDescent="0.2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5.95" customHeight="1" x14ac:dyDescent="0.2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5.95" customHeight="1" x14ac:dyDescent="0.2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5.95" customHeight="1" x14ac:dyDescent="0.2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5.95" customHeight="1" x14ac:dyDescent="0.2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2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5.95" customHeight="1" x14ac:dyDescent="0.2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5.95" customHeight="1" x14ac:dyDescent="0.2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5.95" customHeight="1" x14ac:dyDescent="0.2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5.95" customHeight="1" x14ac:dyDescent="0.2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5.95" customHeight="1" x14ac:dyDescent="0.2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5.95" customHeight="1" x14ac:dyDescent="0.2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5.95" customHeight="1" x14ac:dyDescent="0.2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2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2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5.95" customHeight="1" x14ac:dyDescent="0.2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5.95" customHeight="1" x14ac:dyDescent="0.2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5.95" customHeight="1" x14ac:dyDescent="0.2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5.95" customHeight="1" x14ac:dyDescent="0.2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5.95" customHeight="1" x14ac:dyDescent="0.2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5.95" customHeight="1" x14ac:dyDescent="0.2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5.95" customHeight="1" x14ac:dyDescent="0.2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5.95" customHeight="1" x14ac:dyDescent="0.2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5.95" customHeight="1" x14ac:dyDescent="0.2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5.95" customHeight="1" x14ac:dyDescent="0.2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2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2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2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2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2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2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2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5.95" customHeight="1" x14ac:dyDescent="0.2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5.95" customHeight="1" x14ac:dyDescent="0.2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5.95" customHeight="1" x14ac:dyDescent="0.2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2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5.95" customHeight="1" x14ac:dyDescent="0.2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5.95" customHeight="1" x14ac:dyDescent="0.2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5.95" customHeight="1" x14ac:dyDescent="0.2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5.95" customHeight="1" x14ac:dyDescent="0.2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5.95" customHeight="1" x14ac:dyDescent="0.2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5.95" customHeight="1" x14ac:dyDescent="0.2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2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5.95" customHeight="1" x14ac:dyDescent="0.2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5.95" customHeight="1" x14ac:dyDescent="0.2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5.95" customHeight="1" x14ac:dyDescent="0.2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5.95" customHeight="1" x14ac:dyDescent="0.2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5.95" customHeight="1" x14ac:dyDescent="0.2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5.95" customHeight="1" x14ac:dyDescent="0.2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5.95" customHeight="1" x14ac:dyDescent="0.2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5.95" customHeight="1" x14ac:dyDescent="0.2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5.95" customHeight="1" x14ac:dyDescent="0.2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5.95" customHeight="1" x14ac:dyDescent="0.2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5.95" customHeight="1" x14ac:dyDescent="0.2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5.95" customHeight="1" x14ac:dyDescent="0.2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5.95" customHeight="1" x14ac:dyDescent="0.2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5.95" customHeight="1" x14ac:dyDescent="0.2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5.95" customHeight="1" x14ac:dyDescent="0.2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5.95" customHeight="1" x14ac:dyDescent="0.2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5.95" customHeight="1" x14ac:dyDescent="0.2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5.95" customHeight="1" x14ac:dyDescent="0.2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5.95" customHeight="1" x14ac:dyDescent="0.2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5.95" customHeight="1" x14ac:dyDescent="0.2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5.95" customHeight="1" x14ac:dyDescent="0.2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5.95" customHeight="1" x14ac:dyDescent="0.2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5.95" customHeight="1" x14ac:dyDescent="0.2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5.95" customHeight="1" x14ac:dyDescent="0.2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5.95" customHeight="1" x14ac:dyDescent="0.2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5.95" customHeight="1" x14ac:dyDescent="0.2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5.95" customHeight="1" x14ac:dyDescent="0.2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5.95" customHeight="1" x14ac:dyDescent="0.2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2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2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2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2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2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2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2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2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2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2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2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2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2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2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2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2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2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5.95" customHeight="1" x14ac:dyDescent="0.2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5.95" customHeight="1" x14ac:dyDescent="0.2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2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2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2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2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2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5.95" customHeight="1" x14ac:dyDescent="0.2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5.95" customHeight="1" x14ac:dyDescent="0.2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2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2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2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2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2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2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2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2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2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2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2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2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2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2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2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2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2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2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2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2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2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2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2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2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2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2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2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2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2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2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2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2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2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2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2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2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2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2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2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2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2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2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2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2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2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2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2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2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2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2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2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2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2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2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2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2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5.95" customHeight="1" x14ac:dyDescent="0.2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5.95" customHeight="1" x14ac:dyDescent="0.2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2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2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2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2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2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2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2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2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2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2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2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2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2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2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2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2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2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2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2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2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2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2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2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2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2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2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2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2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2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2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5.95" customHeight="1" x14ac:dyDescent="0.2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5.95" customHeight="1" x14ac:dyDescent="0.2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5.95" customHeight="1" x14ac:dyDescent="0.2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5.95" customHeight="1" x14ac:dyDescent="0.2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5.95" customHeight="1" x14ac:dyDescent="0.2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5.95" customHeight="1" x14ac:dyDescent="0.2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5.95" customHeight="1" x14ac:dyDescent="0.2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5.95" customHeight="1" x14ac:dyDescent="0.2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5.95" customHeight="1" x14ac:dyDescent="0.2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2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2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2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2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2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2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2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2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2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2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2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2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2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2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2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2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2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2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2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2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2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2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2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2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2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2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2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2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2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2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5.95" customHeight="1" x14ac:dyDescent="0.2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2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2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2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2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2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2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2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2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2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5.95" customHeight="1" x14ac:dyDescent="0.2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5.95" customHeight="1" x14ac:dyDescent="0.2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5.95" customHeight="1" x14ac:dyDescent="0.2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2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5.95" customHeight="1" x14ac:dyDescent="0.2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2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2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2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2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2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2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2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2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2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2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2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2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2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2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2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2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2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2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2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2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2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2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2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2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2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2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2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2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2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2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2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2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2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2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5.95" customHeight="1" x14ac:dyDescent="0.2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2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5.95" customHeight="1" x14ac:dyDescent="0.2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5.95" customHeight="1" x14ac:dyDescent="0.2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5.95" customHeight="1" x14ac:dyDescent="0.2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5.95" customHeight="1" x14ac:dyDescent="0.2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5.95" customHeight="1" x14ac:dyDescent="0.2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2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ht="24" x14ac:dyDescent="0.2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2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2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2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2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2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2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2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2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2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2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2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2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2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2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2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2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ht="24" x14ac:dyDescent="0.2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ht="24" x14ac:dyDescent="0.2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5.95" customHeight="1" x14ac:dyDescent="0.2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2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2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ht="24" x14ac:dyDescent="0.2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2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2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2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2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2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2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2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2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2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2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2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2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2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2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2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2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2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2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2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2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2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5.95" customHeight="1" x14ac:dyDescent="0.2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2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2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2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2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5.95" customHeight="1" x14ac:dyDescent="0.2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2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2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ht="24" x14ac:dyDescent="0.2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2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2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2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2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2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2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2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2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2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2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2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2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2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2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2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2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ht="24" x14ac:dyDescent="0.2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ht="24" x14ac:dyDescent="0.2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5.95" customHeight="1" x14ac:dyDescent="0.2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5.95" customHeight="1" x14ac:dyDescent="0.2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2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2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2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2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2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2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2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2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2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2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2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2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2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2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2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2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2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2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2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2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2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2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2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2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2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2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2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2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2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2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2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2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2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2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2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.25" x14ac:dyDescent="0.2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2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2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2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2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2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2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2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2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2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2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2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2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2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2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2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2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2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2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2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2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2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2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2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2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2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2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2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2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2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2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2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2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2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2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2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2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2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2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2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2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2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2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2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2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2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2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2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2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2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2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2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2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2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2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2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2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2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2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2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2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2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2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2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2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2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2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2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2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2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2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2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5.95" customHeight="1" x14ac:dyDescent="0.2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ht="24" x14ac:dyDescent="0.2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2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2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2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2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2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2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2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2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2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2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ht="24" x14ac:dyDescent="0.2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2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2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ht="24" x14ac:dyDescent="0.2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2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2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2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2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2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2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5.95" customHeight="1" x14ac:dyDescent="0.2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2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2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2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2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2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2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2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2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2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2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2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2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2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2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2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2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2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2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2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2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2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2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2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2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2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2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2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2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2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.25" x14ac:dyDescent="0.2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2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2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2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2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2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2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5.95" customHeight="1" x14ac:dyDescent="0.2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2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2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2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ht="24" x14ac:dyDescent="0.2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2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2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2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2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2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2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2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2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2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2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2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2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2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2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2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5.95" customHeight="1" x14ac:dyDescent="0.2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5.95" customHeight="1" x14ac:dyDescent="0.2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5.95" customHeight="1" x14ac:dyDescent="0.2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2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2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2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2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2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2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2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2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2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2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2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2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2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2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2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2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2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2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2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2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2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2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2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2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2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2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2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2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2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2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2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2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2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2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2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2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2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2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2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2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2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2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2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2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2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2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2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2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2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2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2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2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2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2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2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2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2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2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2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2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2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2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2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2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2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2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2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2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2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2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2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2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2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2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2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2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2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2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2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2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2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2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2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2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2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2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2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2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2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2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2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2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2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2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2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2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2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2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2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2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2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2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2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2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2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2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2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2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2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2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2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2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2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2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2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2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2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2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2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2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2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2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2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2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2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2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2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2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2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2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2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2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2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2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2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2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2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2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2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2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2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2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2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2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2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2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2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2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2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2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2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2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2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2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2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2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2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2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2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2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2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2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2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2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2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2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2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2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2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2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2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2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2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2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2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2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2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2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2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2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2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2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2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2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2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2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2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2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2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2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2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2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2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2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2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2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2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2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2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2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2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2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2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2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2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2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2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2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2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2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2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2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2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2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2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2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2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2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2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2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2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2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2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2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2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2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2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2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2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2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2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2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2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2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2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2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2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2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2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2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2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2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2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2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2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2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2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2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2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2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2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2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2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2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2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2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2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2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2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2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2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2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2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2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2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2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2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2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2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2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2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2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2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2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2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2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ht="24" x14ac:dyDescent="0.2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ht="24" x14ac:dyDescent="0.2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2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ht="24" x14ac:dyDescent="0.2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2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2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2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2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2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2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2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2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2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2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2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2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2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2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2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2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2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2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2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2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2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2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2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2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2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2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2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2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2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2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2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2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2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2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2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2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2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2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2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2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2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2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2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2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2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2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2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2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2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2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2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2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2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2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2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2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2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2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2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2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2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2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2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2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2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2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2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2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2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2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2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2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2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2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2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2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2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2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2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2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2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2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2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2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2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2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2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2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2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2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2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2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2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2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2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2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2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2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2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2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2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2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2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2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2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2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2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2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2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2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2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2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2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2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2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2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2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2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2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2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2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2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2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2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2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2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2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2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2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2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2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2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2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2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2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2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2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2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2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2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2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2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2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2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2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2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2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2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2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2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2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2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2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2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2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2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2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2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2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2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2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2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2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2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2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2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2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2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2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2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2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5.95" customHeight="1" x14ac:dyDescent="0.2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ht="24" x14ac:dyDescent="0.2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2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2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2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2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2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2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2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2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2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2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ht="24" x14ac:dyDescent="0.2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2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2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ht="24" x14ac:dyDescent="0.2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ht="24" x14ac:dyDescent="0.2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2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5.95" customHeight="1" x14ac:dyDescent="0.2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5.95" customHeight="1" x14ac:dyDescent="0.2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2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2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2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ht="24" x14ac:dyDescent="0.2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2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2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2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2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2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2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2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2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2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2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2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2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2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2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2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ht="24" x14ac:dyDescent="0.2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2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5.95" customHeight="1" x14ac:dyDescent="0.2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2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5.95" customHeight="1" x14ac:dyDescent="0.2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2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2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ht="24" x14ac:dyDescent="0.2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5.95" customHeight="1" x14ac:dyDescent="0.2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5.95" customHeight="1" x14ac:dyDescent="0.2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ht="24" x14ac:dyDescent="0.2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2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2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2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2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2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2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2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2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2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2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2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2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2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2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2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ht="24" x14ac:dyDescent="0.2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2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ht="24" x14ac:dyDescent="0.2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ht="24" x14ac:dyDescent="0.2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ht="24" x14ac:dyDescent="0.2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5.95" customHeight="1" x14ac:dyDescent="0.2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2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2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2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2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2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2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2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2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2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2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2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5.95" customHeight="1" x14ac:dyDescent="0.2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2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2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2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2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2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2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2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2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2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2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2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2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2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2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2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2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2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2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2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2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2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2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2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2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2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2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2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2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2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2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2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2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2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2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2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2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2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2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2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2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2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2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2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2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2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2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2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2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2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2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2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2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2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2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2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2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2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2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2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2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2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2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2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2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2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2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2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2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2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2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2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2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2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2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2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2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2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2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2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2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2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2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2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2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2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2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2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2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2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2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2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2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2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2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2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2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2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2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2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2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2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2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2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2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2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2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2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2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2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2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2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2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2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.25" x14ac:dyDescent="0.2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2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2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2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2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2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2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5.95" customHeight="1" x14ac:dyDescent="0.2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5.95" customHeight="1" x14ac:dyDescent="0.2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5.95" customHeight="1" x14ac:dyDescent="0.2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5.95" customHeight="1" x14ac:dyDescent="0.2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5.95" customHeight="1" x14ac:dyDescent="0.2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5.95" customHeight="1" x14ac:dyDescent="0.2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5.95" customHeight="1" x14ac:dyDescent="0.2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5.95" customHeight="1" x14ac:dyDescent="0.2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5.95" customHeight="1" x14ac:dyDescent="0.2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5.95" customHeight="1" x14ac:dyDescent="0.2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5.95" customHeight="1" x14ac:dyDescent="0.2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5.95" customHeight="1" x14ac:dyDescent="0.2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5.95" customHeight="1" x14ac:dyDescent="0.2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5.95" customHeight="1" x14ac:dyDescent="0.2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5.95" customHeight="1" x14ac:dyDescent="0.2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5.95" customHeight="1" x14ac:dyDescent="0.2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5.95" customHeight="1" x14ac:dyDescent="0.2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5.95" customHeight="1" x14ac:dyDescent="0.2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5.95" customHeight="1" x14ac:dyDescent="0.2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5.95" customHeight="1" x14ac:dyDescent="0.2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5.95" customHeight="1" x14ac:dyDescent="0.2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5.95" customHeight="1" x14ac:dyDescent="0.2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5.95" customHeight="1" x14ac:dyDescent="0.2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5.95" customHeight="1" x14ac:dyDescent="0.2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5.95" customHeight="1" x14ac:dyDescent="0.2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5.95" customHeight="1" x14ac:dyDescent="0.2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5.95" customHeight="1" x14ac:dyDescent="0.2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5.95" customHeight="1" x14ac:dyDescent="0.2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5.95" customHeight="1" x14ac:dyDescent="0.2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5.95" customHeight="1" x14ac:dyDescent="0.2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5.95" customHeight="1" x14ac:dyDescent="0.2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5.95" customHeight="1" x14ac:dyDescent="0.2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5.95" customHeight="1" x14ac:dyDescent="0.2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5.95" customHeight="1" x14ac:dyDescent="0.2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5.95" customHeight="1" x14ac:dyDescent="0.2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5.95" customHeight="1" x14ac:dyDescent="0.2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5.95" customHeight="1" x14ac:dyDescent="0.2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5.95" customHeight="1" x14ac:dyDescent="0.2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5.95" customHeight="1" x14ac:dyDescent="0.2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5.95" customHeight="1" x14ac:dyDescent="0.2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5.95" customHeight="1" x14ac:dyDescent="0.2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5.95" customHeight="1" x14ac:dyDescent="0.2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5.95" customHeight="1" x14ac:dyDescent="0.2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5.95" customHeight="1" x14ac:dyDescent="0.2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5.95" customHeight="1" x14ac:dyDescent="0.2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5.95" customHeight="1" x14ac:dyDescent="0.2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5.95" customHeight="1" x14ac:dyDescent="0.2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5.95" customHeight="1" x14ac:dyDescent="0.2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5.95" customHeight="1" x14ac:dyDescent="0.2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5.95" customHeight="1" x14ac:dyDescent="0.2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5.95" customHeight="1" x14ac:dyDescent="0.2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5.95" customHeight="1" x14ac:dyDescent="0.2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5.95" customHeight="1" x14ac:dyDescent="0.2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5.95" customHeight="1" x14ac:dyDescent="0.2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5.95" customHeight="1" x14ac:dyDescent="0.2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5.95" customHeight="1" x14ac:dyDescent="0.2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5.95" customHeight="1" x14ac:dyDescent="0.2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5.95" customHeight="1" x14ac:dyDescent="0.2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5.95" customHeight="1" x14ac:dyDescent="0.2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5.95" customHeight="1" x14ac:dyDescent="0.2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5.95" customHeight="1" x14ac:dyDescent="0.2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5.95" customHeight="1" x14ac:dyDescent="0.2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5.95" customHeight="1" x14ac:dyDescent="0.2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5.95" customHeight="1" x14ac:dyDescent="0.2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5.95" customHeight="1" x14ac:dyDescent="0.2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5.95" customHeight="1" x14ac:dyDescent="0.2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5.95" customHeight="1" x14ac:dyDescent="0.2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5.95" customHeight="1" x14ac:dyDescent="0.2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5.95" customHeight="1" x14ac:dyDescent="0.2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5.95" customHeight="1" x14ac:dyDescent="0.2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5.95" customHeight="1" x14ac:dyDescent="0.2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5.95" customHeight="1" x14ac:dyDescent="0.2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5.95" customHeight="1" x14ac:dyDescent="0.2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5.95" customHeight="1" x14ac:dyDescent="0.2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5.95" customHeight="1" x14ac:dyDescent="0.2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5.95" customHeight="1" x14ac:dyDescent="0.2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5.95" customHeight="1" x14ac:dyDescent="0.2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5.95" customHeight="1" x14ac:dyDescent="0.2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5.95" customHeight="1" x14ac:dyDescent="0.2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5.95" customHeight="1" x14ac:dyDescent="0.2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5.95" customHeight="1" x14ac:dyDescent="0.2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5.95" customHeight="1" x14ac:dyDescent="0.2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5.95" customHeight="1" x14ac:dyDescent="0.2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5.95" customHeight="1" x14ac:dyDescent="0.2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5.95" customHeight="1" x14ac:dyDescent="0.2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5.95" customHeight="1" x14ac:dyDescent="0.2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5.95" customHeight="1" x14ac:dyDescent="0.2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5.95" customHeight="1" x14ac:dyDescent="0.2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5.95" customHeight="1" x14ac:dyDescent="0.2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5.95" customHeight="1" x14ac:dyDescent="0.2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5.95" customHeight="1" x14ac:dyDescent="0.2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5.95" customHeight="1" x14ac:dyDescent="0.2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5.95" customHeight="1" x14ac:dyDescent="0.2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5.95" customHeight="1" x14ac:dyDescent="0.2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5.95" customHeight="1" x14ac:dyDescent="0.2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5.95" customHeight="1" x14ac:dyDescent="0.2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5.95" customHeight="1" x14ac:dyDescent="0.2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5.95" customHeight="1" x14ac:dyDescent="0.2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5.95" customHeight="1" x14ac:dyDescent="0.2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5.95" customHeight="1" x14ac:dyDescent="0.2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5.95" customHeight="1" x14ac:dyDescent="0.2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5.95" customHeight="1" x14ac:dyDescent="0.2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5.95" customHeight="1" x14ac:dyDescent="0.2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5.95" customHeight="1" x14ac:dyDescent="0.2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5.95" customHeight="1" x14ac:dyDescent="0.2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5.95" customHeight="1" x14ac:dyDescent="0.2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5.95" customHeight="1" x14ac:dyDescent="0.2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5.95" customHeight="1" x14ac:dyDescent="0.2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5.95" customHeight="1" x14ac:dyDescent="0.2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5.95" customHeight="1" x14ac:dyDescent="0.2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5.95" customHeight="1" x14ac:dyDescent="0.2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5.95" customHeight="1" x14ac:dyDescent="0.2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5.95" customHeight="1" x14ac:dyDescent="0.2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5.95" customHeight="1" x14ac:dyDescent="0.2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5.95" customHeight="1" x14ac:dyDescent="0.2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5.95" customHeight="1" x14ac:dyDescent="0.2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5.95" customHeight="1" x14ac:dyDescent="0.2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5.95" customHeight="1" x14ac:dyDescent="0.2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5.95" customHeight="1" x14ac:dyDescent="0.2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5.95" customHeight="1" x14ac:dyDescent="0.2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5.95" customHeight="1" x14ac:dyDescent="0.2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5.95" customHeight="1" x14ac:dyDescent="0.2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5.95" customHeight="1" x14ac:dyDescent="0.2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5.95" customHeight="1" x14ac:dyDescent="0.2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5.95" customHeight="1" x14ac:dyDescent="0.2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5.95" customHeight="1" x14ac:dyDescent="0.2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5.95" customHeight="1" x14ac:dyDescent="0.2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5.95" customHeight="1" x14ac:dyDescent="0.2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5.95" customHeight="1" x14ac:dyDescent="0.2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5.95" customHeight="1" x14ac:dyDescent="0.2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5.95" customHeight="1" x14ac:dyDescent="0.2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5.95" customHeight="1" x14ac:dyDescent="0.2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5.95" customHeight="1" x14ac:dyDescent="0.2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5.95" customHeight="1" x14ac:dyDescent="0.2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5.95" customHeight="1" x14ac:dyDescent="0.2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5.95" customHeight="1" x14ac:dyDescent="0.2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5.95" customHeight="1" x14ac:dyDescent="0.2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5.95" customHeight="1" x14ac:dyDescent="0.2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5.95" customHeight="1" x14ac:dyDescent="0.2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5.95" customHeight="1" x14ac:dyDescent="0.2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5.95" customHeight="1" x14ac:dyDescent="0.2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5.95" customHeight="1" x14ac:dyDescent="0.2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5.95" customHeight="1" x14ac:dyDescent="0.2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5.95" customHeight="1" x14ac:dyDescent="0.2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5.95" customHeight="1" x14ac:dyDescent="0.2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5.95" customHeight="1" x14ac:dyDescent="0.2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5.95" customHeight="1" x14ac:dyDescent="0.2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5.95" customHeight="1" x14ac:dyDescent="0.2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5.95" customHeight="1" x14ac:dyDescent="0.2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5.95" customHeight="1" x14ac:dyDescent="0.2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5.95" customHeight="1" x14ac:dyDescent="0.2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5.95" customHeight="1" x14ac:dyDescent="0.2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5.95" customHeight="1" x14ac:dyDescent="0.2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5.95" customHeight="1" x14ac:dyDescent="0.2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5.95" customHeight="1" x14ac:dyDescent="0.2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5.95" customHeight="1" x14ac:dyDescent="0.2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5.95" customHeight="1" x14ac:dyDescent="0.2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5.95" customHeight="1" x14ac:dyDescent="0.2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5.95" customHeight="1" x14ac:dyDescent="0.2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5.95" customHeight="1" x14ac:dyDescent="0.2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5.95" customHeight="1" x14ac:dyDescent="0.2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5.95" customHeight="1" x14ac:dyDescent="0.2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5.95" customHeight="1" x14ac:dyDescent="0.2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5.95" customHeight="1" x14ac:dyDescent="0.2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5.95" customHeight="1" x14ac:dyDescent="0.2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5.95" customHeight="1" x14ac:dyDescent="0.2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5.95" customHeight="1" x14ac:dyDescent="0.2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5.95" customHeight="1" x14ac:dyDescent="0.2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5.95" customHeight="1" x14ac:dyDescent="0.2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5.95" customHeight="1" x14ac:dyDescent="0.2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5.95" customHeight="1" x14ac:dyDescent="0.2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5.95" customHeight="1" x14ac:dyDescent="0.2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5.95" customHeight="1" x14ac:dyDescent="0.2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5.95" customHeight="1" x14ac:dyDescent="0.2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5.95" customHeight="1" x14ac:dyDescent="0.2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5.95" customHeight="1" x14ac:dyDescent="0.2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5.95" customHeight="1" x14ac:dyDescent="0.2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5.95" customHeight="1" x14ac:dyDescent="0.2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5.95" customHeight="1" x14ac:dyDescent="0.2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5.95" customHeight="1" x14ac:dyDescent="0.2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5.95" customHeight="1" x14ac:dyDescent="0.2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5.95" customHeight="1" x14ac:dyDescent="0.2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5.95" customHeight="1" x14ac:dyDescent="0.2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5.95" customHeight="1" x14ac:dyDescent="0.2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5.95" customHeight="1" x14ac:dyDescent="0.2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5.95" customHeight="1" x14ac:dyDescent="0.2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5.95" customHeight="1" x14ac:dyDescent="0.2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5.95" customHeight="1" x14ac:dyDescent="0.2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5.95" customHeight="1" x14ac:dyDescent="0.2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5.95" customHeight="1" x14ac:dyDescent="0.2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5.95" customHeight="1" x14ac:dyDescent="0.2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5.95" customHeight="1" x14ac:dyDescent="0.2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5.95" customHeight="1" x14ac:dyDescent="0.2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5.95" customHeight="1" x14ac:dyDescent="0.2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5.95" customHeight="1" x14ac:dyDescent="0.2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5.95" customHeight="1" x14ac:dyDescent="0.2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5.95" customHeight="1" x14ac:dyDescent="0.2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5.95" customHeight="1" x14ac:dyDescent="0.2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5.95" customHeight="1" x14ac:dyDescent="0.2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5.95" customHeight="1" x14ac:dyDescent="0.2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5.95" customHeight="1" x14ac:dyDescent="0.2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5.95" customHeight="1" x14ac:dyDescent="0.2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5.95" customHeight="1" x14ac:dyDescent="0.2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5.95" customHeight="1" x14ac:dyDescent="0.2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5.95" customHeight="1" x14ac:dyDescent="0.2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5.95" customHeight="1" x14ac:dyDescent="0.2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5.95" customHeight="1" x14ac:dyDescent="0.2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5.95" customHeight="1" x14ac:dyDescent="0.2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5.95" customHeight="1" x14ac:dyDescent="0.2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5.95" customHeight="1" x14ac:dyDescent="0.2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5.95" customHeight="1" x14ac:dyDescent="0.2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5.95" customHeight="1" x14ac:dyDescent="0.2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5.95" customHeight="1" x14ac:dyDescent="0.2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5.95" customHeight="1" x14ac:dyDescent="0.2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5.95" customHeight="1" x14ac:dyDescent="0.2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5.95" customHeight="1" x14ac:dyDescent="0.2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5.95" customHeight="1" x14ac:dyDescent="0.2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2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2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5.95" customHeight="1" x14ac:dyDescent="0.2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5.95" customHeight="1" x14ac:dyDescent="0.2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5.95" customHeight="1" x14ac:dyDescent="0.2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5.95" customHeight="1" x14ac:dyDescent="0.2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5.95" customHeight="1" x14ac:dyDescent="0.2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5.95" customHeight="1" x14ac:dyDescent="0.2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5.95" customHeight="1" x14ac:dyDescent="0.2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5.95" customHeight="1" x14ac:dyDescent="0.2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5.95" customHeight="1" x14ac:dyDescent="0.2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5.95" customHeight="1" x14ac:dyDescent="0.2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5.95" customHeight="1" x14ac:dyDescent="0.2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5.95" customHeight="1" x14ac:dyDescent="0.2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5.95" customHeight="1" x14ac:dyDescent="0.2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5.95" customHeight="1" x14ac:dyDescent="0.2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5.95" customHeight="1" x14ac:dyDescent="0.2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5.95" customHeight="1" x14ac:dyDescent="0.2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5.95" customHeight="1" x14ac:dyDescent="0.2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5.95" customHeight="1" x14ac:dyDescent="0.2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5.95" customHeight="1" x14ac:dyDescent="0.2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5.95" customHeight="1" x14ac:dyDescent="0.2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5.95" customHeight="1" x14ac:dyDescent="0.2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5.95" customHeight="1" x14ac:dyDescent="0.2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5.95" customHeight="1" x14ac:dyDescent="0.2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5.95" customHeight="1" x14ac:dyDescent="0.2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5.95" customHeight="1" x14ac:dyDescent="0.2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5.95" customHeight="1" x14ac:dyDescent="0.2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5.95" customHeight="1" x14ac:dyDescent="0.2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5.95" customHeight="1" x14ac:dyDescent="0.2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5.95" customHeight="1" x14ac:dyDescent="0.2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2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5.95" customHeight="1" x14ac:dyDescent="0.2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5.95" customHeight="1" x14ac:dyDescent="0.2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2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5.95" customHeight="1" x14ac:dyDescent="0.2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5.95" customHeight="1" x14ac:dyDescent="0.2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5.95" customHeight="1" x14ac:dyDescent="0.2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5.95" customHeight="1" x14ac:dyDescent="0.2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5.95" customHeight="1" x14ac:dyDescent="0.2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5.95" customHeight="1" x14ac:dyDescent="0.2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5.95" customHeight="1" x14ac:dyDescent="0.2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5.95" customHeight="1" x14ac:dyDescent="0.2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5.95" customHeight="1" x14ac:dyDescent="0.2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5.95" customHeight="1" x14ac:dyDescent="0.2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5.95" customHeight="1" x14ac:dyDescent="0.2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5.95" customHeight="1" x14ac:dyDescent="0.2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2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5.95" customHeight="1" x14ac:dyDescent="0.2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5.95" customHeight="1" x14ac:dyDescent="0.2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2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5.95" customHeight="1" x14ac:dyDescent="0.2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5.95" customHeight="1" x14ac:dyDescent="0.2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5.95" customHeight="1" x14ac:dyDescent="0.2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5.95" customHeight="1" x14ac:dyDescent="0.2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5.95" customHeight="1" x14ac:dyDescent="0.2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5.95" customHeight="1" x14ac:dyDescent="0.2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2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2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2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2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2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2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2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2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2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2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5.95" customHeight="1" x14ac:dyDescent="0.2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5.95" customHeight="1" x14ac:dyDescent="0.2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5.95" customHeight="1" x14ac:dyDescent="0.2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5.95" customHeight="1" x14ac:dyDescent="0.2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5.95" customHeight="1" x14ac:dyDescent="0.2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5.95" customHeight="1" x14ac:dyDescent="0.2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5.95" customHeight="1" x14ac:dyDescent="0.2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5.95" customHeight="1" x14ac:dyDescent="0.2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5.95" customHeight="1" x14ac:dyDescent="0.2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5.95" customHeight="1" x14ac:dyDescent="0.2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5.95" customHeight="1" x14ac:dyDescent="0.2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ht="24" x14ac:dyDescent="0.2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2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5.95" customHeight="1" x14ac:dyDescent="0.2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5.95" customHeight="1" x14ac:dyDescent="0.2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5.95" customHeight="1" x14ac:dyDescent="0.2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5.95" customHeight="1" x14ac:dyDescent="0.2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5.95" customHeight="1" x14ac:dyDescent="0.2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5.95" customHeight="1" x14ac:dyDescent="0.2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5.95" customHeight="1" x14ac:dyDescent="0.2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5.95" customHeight="1" x14ac:dyDescent="0.2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5.95" customHeight="1" x14ac:dyDescent="0.2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5.95" customHeight="1" x14ac:dyDescent="0.2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2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5.95" customHeight="1" x14ac:dyDescent="0.2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5.95" customHeight="1" x14ac:dyDescent="0.2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ht="24" x14ac:dyDescent="0.2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5.95" customHeight="1" x14ac:dyDescent="0.2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5.95" customHeight="1" x14ac:dyDescent="0.2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ht="24" x14ac:dyDescent="0.2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5.95" customHeight="1" x14ac:dyDescent="0.2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5.95" customHeight="1" x14ac:dyDescent="0.2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5.95" customHeight="1" x14ac:dyDescent="0.2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ht="24" x14ac:dyDescent="0.2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5.95" customHeight="1" x14ac:dyDescent="0.2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5.95" customHeight="1" x14ac:dyDescent="0.2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5.95" customHeight="1" x14ac:dyDescent="0.2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5.95" customHeight="1" x14ac:dyDescent="0.2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5.95" customHeight="1" x14ac:dyDescent="0.2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5.95" customHeight="1" x14ac:dyDescent="0.2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5.95" customHeight="1" x14ac:dyDescent="0.2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2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2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2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2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2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2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2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2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2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2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2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2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2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2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2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2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5.95" customHeight="1" x14ac:dyDescent="0.2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5.95" customHeight="1" x14ac:dyDescent="0.2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2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5.95" customHeight="1" x14ac:dyDescent="0.2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5.95" customHeight="1" x14ac:dyDescent="0.2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5.95" customHeight="1" x14ac:dyDescent="0.2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5.95" customHeight="1" x14ac:dyDescent="0.2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2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5.95" customHeight="1" x14ac:dyDescent="0.2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2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2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5.95" customHeight="1" x14ac:dyDescent="0.2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2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2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ht="24" x14ac:dyDescent="0.2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2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5.95" customHeight="1" x14ac:dyDescent="0.2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5.95" customHeight="1" x14ac:dyDescent="0.2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5.95" customHeight="1" x14ac:dyDescent="0.2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5.95" customHeight="1" x14ac:dyDescent="0.2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5.95" customHeight="1" x14ac:dyDescent="0.2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5.95" customHeight="1" x14ac:dyDescent="0.2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5.95" customHeight="1" x14ac:dyDescent="0.2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5.95" customHeight="1" x14ac:dyDescent="0.2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5.95" customHeight="1" x14ac:dyDescent="0.2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5.95" customHeight="1" x14ac:dyDescent="0.2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2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5.95" customHeight="1" x14ac:dyDescent="0.2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5.95" customHeight="1" x14ac:dyDescent="0.2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2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5.95" customHeight="1" x14ac:dyDescent="0.2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ht="24" x14ac:dyDescent="0.2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ht="24" x14ac:dyDescent="0.2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5.95" customHeight="1" x14ac:dyDescent="0.2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5.95" customHeight="1" x14ac:dyDescent="0.2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5.95" customHeight="1" x14ac:dyDescent="0.2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2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5.95" customHeight="1" x14ac:dyDescent="0.2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5.95" customHeight="1" x14ac:dyDescent="0.2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2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2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2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2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ht="24" x14ac:dyDescent="0.2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2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2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2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2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5.95" customHeight="1" x14ac:dyDescent="0.2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5.95" customHeight="1" x14ac:dyDescent="0.2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5.95" customHeight="1" x14ac:dyDescent="0.2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5.95" customHeight="1" x14ac:dyDescent="0.2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5.95" customHeight="1" x14ac:dyDescent="0.2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5.95" customHeight="1" x14ac:dyDescent="0.2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2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2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2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2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2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2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2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2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2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5.95" customHeight="1" x14ac:dyDescent="0.2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5.95" customHeight="1" x14ac:dyDescent="0.2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5.95" customHeight="1" x14ac:dyDescent="0.2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x14ac:dyDescent="0.2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5.95" customHeight="1" x14ac:dyDescent="0.2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5.95" customHeight="1" x14ac:dyDescent="0.2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5.95" customHeight="1" x14ac:dyDescent="0.2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5.95" customHeight="1" x14ac:dyDescent="0.2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5.95" customHeight="1" x14ac:dyDescent="0.2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5.95" customHeight="1" x14ac:dyDescent="0.2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5.95" customHeight="1" x14ac:dyDescent="0.2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ht="24" x14ac:dyDescent="0.2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2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5.95" customHeight="1" x14ac:dyDescent="0.2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5.95" customHeight="1" x14ac:dyDescent="0.2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5.95" customHeight="1" x14ac:dyDescent="0.2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5.95" customHeight="1" x14ac:dyDescent="0.2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5.95" customHeight="1" x14ac:dyDescent="0.2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5.95" customHeight="1" x14ac:dyDescent="0.2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5.95" customHeight="1" x14ac:dyDescent="0.2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5.95" customHeight="1" x14ac:dyDescent="0.2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5.95" customHeight="1" x14ac:dyDescent="0.2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5.95" customHeight="1" x14ac:dyDescent="0.2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2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5.95" customHeight="1" x14ac:dyDescent="0.2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5.95" customHeight="1" x14ac:dyDescent="0.2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2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5.95" customHeight="1" x14ac:dyDescent="0.2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ht="24" x14ac:dyDescent="0.2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ht="24" x14ac:dyDescent="0.2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5.95" customHeight="1" x14ac:dyDescent="0.2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5.95" customHeight="1" x14ac:dyDescent="0.2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5.95" customHeight="1" x14ac:dyDescent="0.2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2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5.95" customHeight="1" x14ac:dyDescent="0.2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5.95" customHeight="1" x14ac:dyDescent="0.2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5.95" customHeight="1" x14ac:dyDescent="0.2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5.95" customHeight="1" x14ac:dyDescent="0.2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5.95" customHeight="1" x14ac:dyDescent="0.2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5.95" customHeight="1" x14ac:dyDescent="0.2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ht="24" x14ac:dyDescent="0.2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2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5.95" customHeight="1" x14ac:dyDescent="0.2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5.95" customHeight="1" x14ac:dyDescent="0.2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5.95" customHeight="1" x14ac:dyDescent="0.2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5.95" customHeight="1" x14ac:dyDescent="0.2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5.95" customHeight="1" x14ac:dyDescent="0.2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5.95" customHeight="1" x14ac:dyDescent="0.2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5.95" customHeight="1" x14ac:dyDescent="0.2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5.95" customHeight="1" x14ac:dyDescent="0.2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5.95" customHeight="1" x14ac:dyDescent="0.2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5.95" customHeight="1" x14ac:dyDescent="0.2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5.95" customHeight="1" x14ac:dyDescent="0.2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5.95" customHeight="1" x14ac:dyDescent="0.2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5.95" customHeight="1" x14ac:dyDescent="0.2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5.95" customHeight="1" x14ac:dyDescent="0.2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5.95" customHeight="1" x14ac:dyDescent="0.2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5.95" customHeight="1" x14ac:dyDescent="0.2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5.95" customHeight="1" x14ac:dyDescent="0.2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5.95" customHeight="1" x14ac:dyDescent="0.2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5.95" customHeight="1" x14ac:dyDescent="0.2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5.95" customHeight="1" x14ac:dyDescent="0.2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5.95" customHeight="1" x14ac:dyDescent="0.2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ht="24" x14ac:dyDescent="0.2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2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ht="24" x14ac:dyDescent="0.2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2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2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ht="24" x14ac:dyDescent="0.2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5.95" customHeight="1" x14ac:dyDescent="0.2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5.95" customHeight="1" x14ac:dyDescent="0.2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2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2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5.95" customHeight="1" x14ac:dyDescent="0.2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5.95" customHeight="1" x14ac:dyDescent="0.2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5.95" customHeight="1" x14ac:dyDescent="0.2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5.95" customHeight="1" x14ac:dyDescent="0.2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5.95" customHeight="1" x14ac:dyDescent="0.2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5.95" customHeight="1" x14ac:dyDescent="0.2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5.95" customHeight="1" x14ac:dyDescent="0.2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5.95" customHeight="1" x14ac:dyDescent="0.2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5.95" customHeight="1" x14ac:dyDescent="0.2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5.95" customHeight="1" x14ac:dyDescent="0.2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2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5.95" customHeight="1" x14ac:dyDescent="0.2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5.95" customHeight="1" x14ac:dyDescent="0.2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2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5.95" customHeight="1" x14ac:dyDescent="0.2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ht="24" x14ac:dyDescent="0.2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ht="24" x14ac:dyDescent="0.2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ht="24" x14ac:dyDescent="0.2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ht="24" x14ac:dyDescent="0.2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5.95" customHeight="1" x14ac:dyDescent="0.2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2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5.95" customHeight="1" x14ac:dyDescent="0.2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5.95" customHeight="1" x14ac:dyDescent="0.2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5.95" customHeight="1" x14ac:dyDescent="0.2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5.95" customHeight="1" x14ac:dyDescent="0.2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5.95" customHeight="1" x14ac:dyDescent="0.2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5.95" customHeight="1" x14ac:dyDescent="0.2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ht="24" x14ac:dyDescent="0.2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2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5.95" customHeight="1" x14ac:dyDescent="0.2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5.95" customHeight="1" x14ac:dyDescent="0.2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2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5.95" customHeight="1" x14ac:dyDescent="0.2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5.95" customHeight="1" x14ac:dyDescent="0.2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5.95" customHeight="1" x14ac:dyDescent="0.2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5.95" customHeight="1" x14ac:dyDescent="0.2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5.95" customHeight="1" x14ac:dyDescent="0.2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5.95" customHeight="1" x14ac:dyDescent="0.2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2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5.95" customHeight="1" x14ac:dyDescent="0.2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5.95" customHeight="1" x14ac:dyDescent="0.2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2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5.95" customHeight="1" x14ac:dyDescent="0.2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5.95" customHeight="1" x14ac:dyDescent="0.2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5.95" customHeight="1" x14ac:dyDescent="0.2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5.95" customHeight="1" x14ac:dyDescent="0.2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2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5.95" customHeight="1" x14ac:dyDescent="0.2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5.95" customHeight="1" x14ac:dyDescent="0.2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5.95" customHeight="1" x14ac:dyDescent="0.2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5.95" customHeight="1" x14ac:dyDescent="0.2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5.95" customHeight="1" x14ac:dyDescent="0.2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5.95" customHeight="1" x14ac:dyDescent="0.2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5.95" customHeight="1" x14ac:dyDescent="0.2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5.95" customHeight="1" x14ac:dyDescent="0.2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5.95" customHeight="1" x14ac:dyDescent="0.2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5.95" customHeight="1" x14ac:dyDescent="0.2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5.95" customHeight="1" x14ac:dyDescent="0.2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5.95" customHeight="1" x14ac:dyDescent="0.2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ht="24" x14ac:dyDescent="0.2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5.95" customHeight="1" x14ac:dyDescent="0.2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5.95" customHeight="1" x14ac:dyDescent="0.2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5.95" customHeight="1" x14ac:dyDescent="0.2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5.95" customHeight="1" x14ac:dyDescent="0.2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5.95" customHeight="1" x14ac:dyDescent="0.2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5.95" customHeight="1" x14ac:dyDescent="0.2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5.95" customHeight="1" x14ac:dyDescent="0.2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5.95" customHeight="1" x14ac:dyDescent="0.2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5.95" customHeight="1" x14ac:dyDescent="0.2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5.95" customHeight="1" x14ac:dyDescent="0.2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ht="24" x14ac:dyDescent="0.2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5.95" customHeight="1" x14ac:dyDescent="0.2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5.95" customHeight="1" x14ac:dyDescent="0.2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5.95" customHeight="1" x14ac:dyDescent="0.2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ht="24" x14ac:dyDescent="0.2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2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5.95" customHeight="1" x14ac:dyDescent="0.2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5.95" customHeight="1" x14ac:dyDescent="0.2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2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5.95" customHeight="1" x14ac:dyDescent="0.2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5.95" customHeight="1" x14ac:dyDescent="0.2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5.95" customHeight="1" x14ac:dyDescent="0.2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5.95" customHeight="1" x14ac:dyDescent="0.2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5.95" customHeight="1" x14ac:dyDescent="0.2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5.95" customHeight="1" x14ac:dyDescent="0.2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5.95" customHeight="1" x14ac:dyDescent="0.2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5.95" customHeight="1" x14ac:dyDescent="0.2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5.95" customHeight="1" x14ac:dyDescent="0.2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5.95" customHeight="1" x14ac:dyDescent="0.2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5.95" customHeight="1" x14ac:dyDescent="0.2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5.95" customHeight="1" x14ac:dyDescent="0.2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5.95" customHeight="1" x14ac:dyDescent="0.2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5.95" customHeight="1" x14ac:dyDescent="0.2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5.95" customHeight="1" x14ac:dyDescent="0.2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5.95" customHeight="1" x14ac:dyDescent="0.2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5.95" customHeight="1" x14ac:dyDescent="0.2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5.95" customHeight="1" x14ac:dyDescent="0.2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5.95" customHeight="1" x14ac:dyDescent="0.2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5.95" customHeight="1" x14ac:dyDescent="0.2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5.95" customHeight="1" x14ac:dyDescent="0.2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5.95" customHeight="1" x14ac:dyDescent="0.2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5.95" customHeight="1" x14ac:dyDescent="0.2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5.95" customHeight="1" x14ac:dyDescent="0.2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5.95" customHeight="1" x14ac:dyDescent="0.2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5.95" customHeight="1" x14ac:dyDescent="0.2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5.95" customHeight="1" x14ac:dyDescent="0.2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5.95" customHeight="1" x14ac:dyDescent="0.2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5.95" customHeight="1" x14ac:dyDescent="0.2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5.95" customHeight="1" x14ac:dyDescent="0.2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5.95" customHeight="1" x14ac:dyDescent="0.2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5.95" customHeight="1" x14ac:dyDescent="0.2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5.95" customHeight="1" x14ac:dyDescent="0.2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5.95" customHeight="1" x14ac:dyDescent="0.2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5.95" customHeight="1" x14ac:dyDescent="0.2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5.95" customHeight="1" x14ac:dyDescent="0.2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5.95" customHeight="1" x14ac:dyDescent="0.2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5.95" customHeight="1" x14ac:dyDescent="0.2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2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5.95" customHeight="1" x14ac:dyDescent="0.2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5.95" customHeight="1" x14ac:dyDescent="0.2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2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5.95" customHeight="1" x14ac:dyDescent="0.2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5.95" customHeight="1" x14ac:dyDescent="0.2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2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5.95" customHeight="1" x14ac:dyDescent="0.2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5.95" customHeight="1" x14ac:dyDescent="0.2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5.95" customHeight="1" x14ac:dyDescent="0.2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5.95" customHeight="1" x14ac:dyDescent="0.2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5.95" customHeight="1" x14ac:dyDescent="0.2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5.95" customHeight="1" x14ac:dyDescent="0.2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5.95" customHeight="1" x14ac:dyDescent="0.2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5.95" customHeight="1" x14ac:dyDescent="0.2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5.95" customHeight="1" x14ac:dyDescent="0.2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5.95" customHeight="1" x14ac:dyDescent="0.2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5.95" customHeight="1" x14ac:dyDescent="0.2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5.95" customHeight="1" x14ac:dyDescent="0.2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5.95" customHeight="1" x14ac:dyDescent="0.2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5.95" customHeight="1" x14ac:dyDescent="0.2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5.95" customHeight="1" x14ac:dyDescent="0.2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.25" x14ac:dyDescent="0.2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2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2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5.95" customHeight="1" x14ac:dyDescent="0.2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ht="24" x14ac:dyDescent="0.2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5.95" customHeight="1" x14ac:dyDescent="0.2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5.95" customHeight="1" x14ac:dyDescent="0.2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5.95" customHeight="1" x14ac:dyDescent="0.2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ht="24" x14ac:dyDescent="0.2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2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5.95" customHeight="1" x14ac:dyDescent="0.2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5.95" customHeight="1" x14ac:dyDescent="0.2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5.95" customHeight="1" x14ac:dyDescent="0.2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5.95" customHeight="1" x14ac:dyDescent="0.2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5.95" customHeight="1" x14ac:dyDescent="0.2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5.95" customHeight="1" x14ac:dyDescent="0.2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5.95" customHeight="1" x14ac:dyDescent="0.2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2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5.95" customHeight="1" x14ac:dyDescent="0.2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5.95" customHeight="1" x14ac:dyDescent="0.2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5.95" customHeight="1" x14ac:dyDescent="0.2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5.95" customHeight="1" x14ac:dyDescent="0.2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2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5.95" customHeight="1" x14ac:dyDescent="0.2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5.95" customHeight="1" x14ac:dyDescent="0.2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5.95" customHeight="1" x14ac:dyDescent="0.2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5.95" customHeight="1" x14ac:dyDescent="0.2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5.95" customHeight="1" x14ac:dyDescent="0.2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5.95" customHeight="1" x14ac:dyDescent="0.2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5.95" customHeight="1" x14ac:dyDescent="0.2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5.95" customHeight="1" x14ac:dyDescent="0.2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2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5.95" customHeight="1" x14ac:dyDescent="0.2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5.95" customHeight="1" x14ac:dyDescent="0.2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5.95" customHeight="1" x14ac:dyDescent="0.2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5.95" customHeight="1" x14ac:dyDescent="0.2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5.95" customHeight="1" x14ac:dyDescent="0.2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5.95" customHeight="1" x14ac:dyDescent="0.2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5.95" customHeight="1" x14ac:dyDescent="0.2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5.95" customHeight="1" x14ac:dyDescent="0.2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2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2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5.95" customHeight="1" x14ac:dyDescent="0.2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5.95" customHeight="1" x14ac:dyDescent="0.2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5.95" customHeight="1" x14ac:dyDescent="0.2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5.95" customHeight="1" x14ac:dyDescent="0.2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5.95" customHeight="1" x14ac:dyDescent="0.2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5.95" customHeight="1" x14ac:dyDescent="0.2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5.95" customHeight="1" x14ac:dyDescent="0.2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5.95" customHeight="1" x14ac:dyDescent="0.2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5.95" customHeight="1" x14ac:dyDescent="0.2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5.95" customHeight="1" x14ac:dyDescent="0.2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5.95" customHeight="1" x14ac:dyDescent="0.2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ht="24" x14ac:dyDescent="0.2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ht="24" x14ac:dyDescent="0.2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5.95" customHeight="1" x14ac:dyDescent="0.2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5.95" customHeight="1" x14ac:dyDescent="0.2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5.95" customHeight="1" x14ac:dyDescent="0.2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5.95" customHeight="1" x14ac:dyDescent="0.2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5.95" customHeight="1" x14ac:dyDescent="0.2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5.95" customHeight="1" x14ac:dyDescent="0.2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5.95" customHeight="1" x14ac:dyDescent="0.2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5.95" customHeight="1" x14ac:dyDescent="0.2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5.95" customHeight="1" x14ac:dyDescent="0.2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5.95" customHeight="1" x14ac:dyDescent="0.2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2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5.95" customHeight="1" x14ac:dyDescent="0.2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5.95" customHeight="1" x14ac:dyDescent="0.2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ht="24" x14ac:dyDescent="0.2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2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5.95" customHeight="1" x14ac:dyDescent="0.2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5.95" customHeight="1" x14ac:dyDescent="0.2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5.95" customHeight="1" x14ac:dyDescent="0.2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5.95" customHeight="1" x14ac:dyDescent="0.2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5.95" customHeight="1" x14ac:dyDescent="0.2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ht="24" x14ac:dyDescent="0.2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5.95" customHeight="1" x14ac:dyDescent="0.2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5.95" customHeight="1" x14ac:dyDescent="0.2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5.95" customHeight="1" x14ac:dyDescent="0.2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5.95" customHeight="1" x14ac:dyDescent="0.2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5.95" customHeight="1" x14ac:dyDescent="0.2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5.95" customHeight="1" x14ac:dyDescent="0.2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5.95" customHeight="1" x14ac:dyDescent="0.2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2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2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2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2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5.95" customHeight="1" x14ac:dyDescent="0.2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5.95" customHeight="1" x14ac:dyDescent="0.2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5.95" customHeight="1" x14ac:dyDescent="0.2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5.95" customHeight="1" x14ac:dyDescent="0.2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5.95" customHeight="1" x14ac:dyDescent="0.2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5.95" customHeight="1" x14ac:dyDescent="0.2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5.95" customHeight="1" x14ac:dyDescent="0.2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5.95" customHeight="1" x14ac:dyDescent="0.2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2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5.95" customHeight="1" x14ac:dyDescent="0.2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5.95" customHeight="1" x14ac:dyDescent="0.2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5.95" customHeight="1" x14ac:dyDescent="0.2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5.95" customHeight="1" x14ac:dyDescent="0.2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5.95" customHeight="1" x14ac:dyDescent="0.2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5.95" customHeight="1" x14ac:dyDescent="0.2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5.95" customHeight="1" x14ac:dyDescent="0.2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5.95" customHeight="1" x14ac:dyDescent="0.2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5.95" customHeight="1" x14ac:dyDescent="0.2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5.95" customHeight="1" x14ac:dyDescent="0.2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5.95" customHeight="1" x14ac:dyDescent="0.2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5.95" customHeight="1" x14ac:dyDescent="0.2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5.95" customHeight="1" x14ac:dyDescent="0.2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5.95" customHeight="1" x14ac:dyDescent="0.2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5.95" customHeight="1" x14ac:dyDescent="0.2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5.95" customHeight="1" x14ac:dyDescent="0.2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5.95" customHeight="1" x14ac:dyDescent="0.2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5.95" customHeight="1" x14ac:dyDescent="0.2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5.95" customHeight="1" x14ac:dyDescent="0.2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ht="24" x14ac:dyDescent="0.2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2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5.95" customHeight="1" x14ac:dyDescent="0.2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5.95" customHeight="1" x14ac:dyDescent="0.2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5.95" customHeight="1" x14ac:dyDescent="0.2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5.95" customHeight="1" x14ac:dyDescent="0.2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5.95" customHeight="1" x14ac:dyDescent="0.2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5.95" customHeight="1" x14ac:dyDescent="0.2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5.95" customHeight="1" x14ac:dyDescent="0.2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5.95" customHeight="1" x14ac:dyDescent="0.2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5.95" customHeight="1" x14ac:dyDescent="0.2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5.95" customHeight="1" x14ac:dyDescent="0.2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2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5.95" customHeight="1" x14ac:dyDescent="0.2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5.95" customHeight="1" x14ac:dyDescent="0.2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ht="24" x14ac:dyDescent="0.2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2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5.95" customHeight="1" x14ac:dyDescent="0.2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5.95" customHeight="1" x14ac:dyDescent="0.2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5.95" customHeight="1" x14ac:dyDescent="0.2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5.95" customHeight="1" x14ac:dyDescent="0.2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5.95" customHeight="1" x14ac:dyDescent="0.2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ht="24" x14ac:dyDescent="0.2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5.95" customHeight="1" x14ac:dyDescent="0.2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5.95" customHeight="1" x14ac:dyDescent="0.2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5.95" customHeight="1" x14ac:dyDescent="0.2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5.95" customHeight="1" x14ac:dyDescent="0.2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5.95" customHeight="1" x14ac:dyDescent="0.2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5.95" customHeight="1" x14ac:dyDescent="0.2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5.95" customHeight="1" x14ac:dyDescent="0.2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5.95" customHeight="1" x14ac:dyDescent="0.2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5.95" customHeight="1" x14ac:dyDescent="0.2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5.95" customHeight="1" x14ac:dyDescent="0.2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5.95" customHeight="1" x14ac:dyDescent="0.2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5.95" customHeight="1" x14ac:dyDescent="0.2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5.95" customHeight="1" x14ac:dyDescent="0.2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5.95" customHeight="1" x14ac:dyDescent="0.2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5.95" customHeight="1" x14ac:dyDescent="0.2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5.95" customHeight="1" x14ac:dyDescent="0.2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5.95" customHeight="1" x14ac:dyDescent="0.2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5.95" customHeight="1" x14ac:dyDescent="0.2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5.95" customHeight="1" x14ac:dyDescent="0.2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5.95" customHeight="1" x14ac:dyDescent="0.2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5.95" customHeight="1" x14ac:dyDescent="0.2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5.95" customHeight="1" x14ac:dyDescent="0.2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5.95" customHeight="1" x14ac:dyDescent="0.2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5.95" customHeight="1" x14ac:dyDescent="0.2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5.95" customHeight="1" x14ac:dyDescent="0.2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5.95" customHeight="1" x14ac:dyDescent="0.2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5.95" customHeight="1" x14ac:dyDescent="0.2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2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2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5.95" customHeight="1" x14ac:dyDescent="0.2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5.95" customHeight="1" x14ac:dyDescent="0.2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5.95" customHeight="1" x14ac:dyDescent="0.2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5.95" customHeight="1" x14ac:dyDescent="0.2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5.95" customHeight="1" x14ac:dyDescent="0.2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5.95" customHeight="1" x14ac:dyDescent="0.2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5.95" customHeight="1" x14ac:dyDescent="0.2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5.95" customHeight="1" x14ac:dyDescent="0.2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5.95" customHeight="1" x14ac:dyDescent="0.2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5.95" customHeight="1" x14ac:dyDescent="0.2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5.95" customHeight="1" x14ac:dyDescent="0.2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ht="24" x14ac:dyDescent="0.2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2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5.95" customHeight="1" x14ac:dyDescent="0.2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5.95" customHeight="1" x14ac:dyDescent="0.2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5.95" customHeight="1" x14ac:dyDescent="0.2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5.95" customHeight="1" x14ac:dyDescent="0.2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5.95" customHeight="1" x14ac:dyDescent="0.2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5.95" customHeight="1" x14ac:dyDescent="0.2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5.95" customHeight="1" x14ac:dyDescent="0.2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5.95" customHeight="1" x14ac:dyDescent="0.2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5.95" customHeight="1" x14ac:dyDescent="0.2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5.95" customHeight="1" x14ac:dyDescent="0.2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2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5.95" customHeight="1" x14ac:dyDescent="0.2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5.95" customHeight="1" x14ac:dyDescent="0.2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2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5.95" customHeight="1" x14ac:dyDescent="0.2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5.95" customHeight="1" x14ac:dyDescent="0.2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ht="24" x14ac:dyDescent="0.2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5.95" customHeight="1" x14ac:dyDescent="0.2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5.95" customHeight="1" x14ac:dyDescent="0.2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5.95" customHeight="1" x14ac:dyDescent="0.2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ht="24" x14ac:dyDescent="0.2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5.95" customHeight="1" x14ac:dyDescent="0.2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5.95" customHeight="1" x14ac:dyDescent="0.2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5.95" customHeight="1" x14ac:dyDescent="0.2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5.95" customHeight="1" x14ac:dyDescent="0.2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5.95" customHeight="1" x14ac:dyDescent="0.2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5.95" customHeight="1" x14ac:dyDescent="0.2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5.95" customHeight="1" x14ac:dyDescent="0.2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2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5.95" customHeight="1" x14ac:dyDescent="0.2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5.95" customHeight="1" x14ac:dyDescent="0.2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5.95" customHeight="1" x14ac:dyDescent="0.2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5.95" customHeight="1" x14ac:dyDescent="0.2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5.95" customHeight="1" x14ac:dyDescent="0.2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5.95" customHeight="1" x14ac:dyDescent="0.2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5.95" customHeight="1" x14ac:dyDescent="0.2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5.95" customHeight="1" x14ac:dyDescent="0.2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5.95" customHeight="1" x14ac:dyDescent="0.2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5.95" customHeight="1" x14ac:dyDescent="0.2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5.95" customHeight="1" x14ac:dyDescent="0.2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5.95" customHeight="1" x14ac:dyDescent="0.2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5.95" customHeight="1" x14ac:dyDescent="0.2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5.95" customHeight="1" x14ac:dyDescent="0.2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5.95" customHeight="1" x14ac:dyDescent="0.2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5.95" customHeight="1" x14ac:dyDescent="0.2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5.95" customHeight="1" x14ac:dyDescent="0.2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5.95" customHeight="1" x14ac:dyDescent="0.2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5.95" customHeight="1" x14ac:dyDescent="0.2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5.95" customHeight="1" x14ac:dyDescent="0.2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5.95" customHeight="1" x14ac:dyDescent="0.2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5.95" customHeight="1" x14ac:dyDescent="0.2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5.95" customHeight="1" x14ac:dyDescent="0.2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5.95" customHeight="1" x14ac:dyDescent="0.2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5.95" customHeight="1" x14ac:dyDescent="0.2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5.95" customHeight="1" x14ac:dyDescent="0.2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5.95" customHeight="1" x14ac:dyDescent="0.2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5.95" customHeight="1" x14ac:dyDescent="0.2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5.95" customHeight="1" x14ac:dyDescent="0.2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5.95" customHeight="1" x14ac:dyDescent="0.2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5.95" customHeight="1" x14ac:dyDescent="0.2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ht="24" x14ac:dyDescent="0.2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2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5.95" customHeight="1" x14ac:dyDescent="0.2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5.95" customHeight="1" x14ac:dyDescent="0.2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5.95" customHeight="1" x14ac:dyDescent="0.2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5.95" customHeight="1" x14ac:dyDescent="0.2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5.95" customHeight="1" x14ac:dyDescent="0.2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5.95" customHeight="1" x14ac:dyDescent="0.2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5.95" customHeight="1" x14ac:dyDescent="0.2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5.95" customHeight="1" x14ac:dyDescent="0.2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5.95" customHeight="1" x14ac:dyDescent="0.2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5.95" customHeight="1" x14ac:dyDescent="0.2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2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5.95" customHeight="1" x14ac:dyDescent="0.2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5.95" customHeight="1" x14ac:dyDescent="0.2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2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2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ht="24" x14ac:dyDescent="0.2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ht="24" x14ac:dyDescent="0.2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5.95" customHeight="1" x14ac:dyDescent="0.2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5.95" customHeight="1" x14ac:dyDescent="0.2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2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2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5.95" customHeight="1" x14ac:dyDescent="0.2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5.95" customHeight="1" x14ac:dyDescent="0.2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5.95" customHeight="1" x14ac:dyDescent="0.2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5.95" customHeight="1" x14ac:dyDescent="0.2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5.95" customHeight="1" x14ac:dyDescent="0.2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5.95" customHeight="1" x14ac:dyDescent="0.2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ht="24" x14ac:dyDescent="0.2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2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5.95" customHeight="1" x14ac:dyDescent="0.2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5.95" customHeight="1" x14ac:dyDescent="0.2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5.95" customHeight="1" x14ac:dyDescent="0.2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5.95" customHeight="1" x14ac:dyDescent="0.2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5.95" customHeight="1" x14ac:dyDescent="0.2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5.95" customHeight="1" x14ac:dyDescent="0.2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5.95" customHeight="1" x14ac:dyDescent="0.2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5.95" customHeight="1" x14ac:dyDescent="0.2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5.95" customHeight="1" x14ac:dyDescent="0.2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5.95" customHeight="1" x14ac:dyDescent="0.2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5.95" customHeight="1" x14ac:dyDescent="0.2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5.95" customHeight="1" x14ac:dyDescent="0.2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5.95" customHeight="1" x14ac:dyDescent="0.2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5.95" customHeight="1" x14ac:dyDescent="0.2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5.95" customHeight="1" x14ac:dyDescent="0.2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5.95" customHeight="1" x14ac:dyDescent="0.2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5.95" customHeight="1" x14ac:dyDescent="0.2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5.95" customHeight="1" x14ac:dyDescent="0.2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5.95" customHeight="1" x14ac:dyDescent="0.2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5.95" customHeight="1" x14ac:dyDescent="0.2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5.95" customHeight="1" x14ac:dyDescent="0.2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5.95" customHeight="1" x14ac:dyDescent="0.2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5.95" customHeight="1" x14ac:dyDescent="0.2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5.95" customHeight="1" x14ac:dyDescent="0.2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5.95" customHeight="1" x14ac:dyDescent="0.2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5.95" customHeight="1" x14ac:dyDescent="0.2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5.95" customHeight="1" x14ac:dyDescent="0.2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5.95" customHeight="1" x14ac:dyDescent="0.2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5.95" customHeight="1" x14ac:dyDescent="0.2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5.95" customHeight="1" x14ac:dyDescent="0.2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5.95" customHeight="1" x14ac:dyDescent="0.2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ht="24" x14ac:dyDescent="0.2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ht="24" x14ac:dyDescent="0.2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5.95" customHeight="1" x14ac:dyDescent="0.2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5.95" customHeight="1" x14ac:dyDescent="0.2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5.95" customHeight="1" x14ac:dyDescent="0.2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5.95" customHeight="1" x14ac:dyDescent="0.2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5.95" customHeight="1" x14ac:dyDescent="0.2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5.95" customHeight="1" x14ac:dyDescent="0.2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5.95" customHeight="1" x14ac:dyDescent="0.2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5.95" customHeight="1" x14ac:dyDescent="0.2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5.95" customHeight="1" x14ac:dyDescent="0.2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5.95" customHeight="1" x14ac:dyDescent="0.2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2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5.95" customHeight="1" x14ac:dyDescent="0.2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5.95" customHeight="1" x14ac:dyDescent="0.2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ht="24" x14ac:dyDescent="0.2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5.95" customHeight="1" x14ac:dyDescent="0.2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5.95" customHeight="1" x14ac:dyDescent="0.2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5.95" customHeight="1" x14ac:dyDescent="0.2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5.95" customHeight="1" x14ac:dyDescent="0.2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5.95" customHeight="1" x14ac:dyDescent="0.2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5.95" customHeight="1" x14ac:dyDescent="0.2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ht="24" x14ac:dyDescent="0.2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5.95" customHeight="1" x14ac:dyDescent="0.2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5.95" customHeight="1" x14ac:dyDescent="0.2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5.95" customHeight="1" x14ac:dyDescent="0.2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5.95" customHeight="1" x14ac:dyDescent="0.2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5.95" customHeight="1" x14ac:dyDescent="0.2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5.95" customHeight="1" x14ac:dyDescent="0.2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5.95" customHeight="1" x14ac:dyDescent="0.2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5.95" customHeight="1" x14ac:dyDescent="0.2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5.95" customHeight="1" x14ac:dyDescent="0.2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5.95" customHeight="1" x14ac:dyDescent="0.2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5.95" customHeight="1" x14ac:dyDescent="0.2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5.95" customHeight="1" x14ac:dyDescent="0.2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5.95" customHeight="1" x14ac:dyDescent="0.2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5.95" customHeight="1" x14ac:dyDescent="0.2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5.95" customHeight="1" x14ac:dyDescent="0.2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5.95" customHeight="1" x14ac:dyDescent="0.2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5.95" customHeight="1" x14ac:dyDescent="0.2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5.95" customHeight="1" x14ac:dyDescent="0.2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5.95" customHeight="1" x14ac:dyDescent="0.2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5.95" customHeight="1" x14ac:dyDescent="0.2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5.95" customHeight="1" x14ac:dyDescent="0.2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5.95" customHeight="1" x14ac:dyDescent="0.2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5.95" customHeight="1" x14ac:dyDescent="0.2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5.95" customHeight="1" x14ac:dyDescent="0.2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5.95" customHeight="1" x14ac:dyDescent="0.2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5.95" customHeight="1" x14ac:dyDescent="0.2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5.95" customHeight="1" x14ac:dyDescent="0.2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5.95" customHeight="1" x14ac:dyDescent="0.2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5.95" customHeight="1" x14ac:dyDescent="0.2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5.95" customHeight="1" x14ac:dyDescent="0.2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5.95" customHeight="1" x14ac:dyDescent="0.2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5.95" customHeight="1" x14ac:dyDescent="0.2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5.95" customHeight="1" x14ac:dyDescent="0.2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5.95" customHeight="1" x14ac:dyDescent="0.2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5.95" customHeight="1" x14ac:dyDescent="0.2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5.95" customHeight="1" x14ac:dyDescent="0.2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5.95" customHeight="1" x14ac:dyDescent="0.2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5.95" customHeight="1" x14ac:dyDescent="0.2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5.95" customHeight="1" x14ac:dyDescent="0.2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2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5.95" customHeight="1" x14ac:dyDescent="0.2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5.95" customHeight="1" x14ac:dyDescent="0.2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5.95" customHeight="1" x14ac:dyDescent="0.2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5.95" customHeight="1" x14ac:dyDescent="0.2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5.95" customHeight="1" x14ac:dyDescent="0.2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5.95" customHeight="1" x14ac:dyDescent="0.2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5.95" customHeight="1" x14ac:dyDescent="0.2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5.95" customHeight="1" x14ac:dyDescent="0.2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5.95" customHeight="1" x14ac:dyDescent="0.2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5.95" customHeight="1" x14ac:dyDescent="0.2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2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5.95" customHeight="1" x14ac:dyDescent="0.2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5.95" customHeight="1" x14ac:dyDescent="0.2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2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5.95" customHeight="1" x14ac:dyDescent="0.2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5.95" customHeight="1" x14ac:dyDescent="0.2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5.95" customHeight="1" x14ac:dyDescent="0.2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5.95" customHeight="1" x14ac:dyDescent="0.2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5.95" customHeight="1" x14ac:dyDescent="0.2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5.95" customHeight="1" x14ac:dyDescent="0.2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2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5.95" customHeight="1" x14ac:dyDescent="0.2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5.95" customHeight="1" x14ac:dyDescent="0.2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5.95" customHeight="1" x14ac:dyDescent="0.2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5.95" customHeight="1" x14ac:dyDescent="0.2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5.95" customHeight="1" x14ac:dyDescent="0.2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5.95" customHeight="1" x14ac:dyDescent="0.2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5.95" customHeight="1" x14ac:dyDescent="0.2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5.95" customHeight="1" x14ac:dyDescent="0.2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5.95" customHeight="1" x14ac:dyDescent="0.2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5.95" customHeight="1" x14ac:dyDescent="0.2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5.95" customHeight="1" x14ac:dyDescent="0.2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5.95" customHeight="1" x14ac:dyDescent="0.2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5.95" customHeight="1" x14ac:dyDescent="0.2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5.95" customHeight="1" x14ac:dyDescent="0.2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5.95" customHeight="1" x14ac:dyDescent="0.2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5.95" customHeight="1" x14ac:dyDescent="0.2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5.95" customHeight="1" x14ac:dyDescent="0.2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5.95" customHeight="1" x14ac:dyDescent="0.2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5.95" customHeight="1" x14ac:dyDescent="0.2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5.95" customHeight="1" x14ac:dyDescent="0.2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5.95" customHeight="1" x14ac:dyDescent="0.2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5.95" customHeight="1" x14ac:dyDescent="0.2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5.95" customHeight="1" x14ac:dyDescent="0.2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5.95" customHeight="1" x14ac:dyDescent="0.2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5.95" customHeight="1" x14ac:dyDescent="0.2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5.95" customHeight="1" x14ac:dyDescent="0.2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5.95" customHeight="1" x14ac:dyDescent="0.2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5.95" customHeight="1" x14ac:dyDescent="0.2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5.95" customHeight="1" x14ac:dyDescent="0.2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5.95" customHeight="1" x14ac:dyDescent="0.2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5.95" customHeight="1" x14ac:dyDescent="0.2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5.95" customHeight="1" x14ac:dyDescent="0.2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5.95" customHeight="1" x14ac:dyDescent="0.2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5.95" customHeight="1" x14ac:dyDescent="0.2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5.95" customHeight="1" x14ac:dyDescent="0.2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.25" x14ac:dyDescent="0.2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5.95" customHeight="1" x14ac:dyDescent="0.2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5.95" customHeight="1" x14ac:dyDescent="0.2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5.95" customHeight="1" x14ac:dyDescent="0.2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5.95" customHeight="1" x14ac:dyDescent="0.2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5.95" customHeight="1" x14ac:dyDescent="0.2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5.95" customHeight="1" x14ac:dyDescent="0.2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5.95" customHeight="1" x14ac:dyDescent="0.2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5.95" customHeight="1" x14ac:dyDescent="0.2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5.95" customHeight="1" x14ac:dyDescent="0.2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5.95" customHeight="1" x14ac:dyDescent="0.2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5.95" customHeight="1" x14ac:dyDescent="0.2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5.95" customHeight="1" x14ac:dyDescent="0.2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5.95" customHeight="1" x14ac:dyDescent="0.2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5.95" customHeight="1" x14ac:dyDescent="0.2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5.95" customHeight="1" x14ac:dyDescent="0.2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5.95" customHeight="1" x14ac:dyDescent="0.2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5.95" customHeight="1" x14ac:dyDescent="0.2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5.95" customHeight="1" x14ac:dyDescent="0.2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5.95" customHeight="1" x14ac:dyDescent="0.2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5.95" customHeight="1" x14ac:dyDescent="0.2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5.95" customHeight="1" x14ac:dyDescent="0.2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5.95" customHeight="1" x14ac:dyDescent="0.2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5.95" customHeight="1" x14ac:dyDescent="0.2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5.95" customHeight="1" x14ac:dyDescent="0.2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5.95" customHeight="1" x14ac:dyDescent="0.2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5.95" customHeight="1" x14ac:dyDescent="0.2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5.95" customHeight="1" x14ac:dyDescent="0.2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5.95" customHeight="1" x14ac:dyDescent="0.2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ht="24" x14ac:dyDescent="0.2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5.95" customHeight="1" x14ac:dyDescent="0.2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5.95" customHeight="1" x14ac:dyDescent="0.2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5.95" customHeight="1" x14ac:dyDescent="0.2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5.95" customHeight="1" x14ac:dyDescent="0.2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5.95" customHeight="1" x14ac:dyDescent="0.2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5.95" customHeight="1" x14ac:dyDescent="0.2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5.95" customHeight="1" x14ac:dyDescent="0.2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5.95" customHeight="1" x14ac:dyDescent="0.2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5.95" customHeight="1" x14ac:dyDescent="0.2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5.95" customHeight="1" x14ac:dyDescent="0.2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ht="24" x14ac:dyDescent="0.2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5.95" customHeight="1" x14ac:dyDescent="0.2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5.95" customHeight="1" x14ac:dyDescent="0.2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5.95" customHeight="1" x14ac:dyDescent="0.2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5.95" customHeight="1" x14ac:dyDescent="0.2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5.95" customHeight="1" x14ac:dyDescent="0.2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5.95" customHeight="1" x14ac:dyDescent="0.2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5.95" customHeight="1" x14ac:dyDescent="0.2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5.95" customHeight="1" x14ac:dyDescent="0.2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5.95" customHeight="1" x14ac:dyDescent="0.2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5.95" customHeight="1" x14ac:dyDescent="0.2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5.95" customHeight="1" x14ac:dyDescent="0.2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5.95" customHeight="1" x14ac:dyDescent="0.2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5.95" customHeight="1" x14ac:dyDescent="0.2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5.95" customHeight="1" x14ac:dyDescent="0.2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5.95" customHeight="1" x14ac:dyDescent="0.2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5.95" customHeight="1" x14ac:dyDescent="0.2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5.95" customHeight="1" x14ac:dyDescent="0.2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5.95" customHeight="1" x14ac:dyDescent="0.2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5.95" customHeight="1" x14ac:dyDescent="0.2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5.95" customHeight="1" x14ac:dyDescent="0.2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5.95" customHeight="1" x14ac:dyDescent="0.2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5.95" customHeight="1" x14ac:dyDescent="0.2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5.95" customHeight="1" x14ac:dyDescent="0.2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5.95" customHeight="1" x14ac:dyDescent="0.2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5.95" customHeight="1" x14ac:dyDescent="0.2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5.95" customHeight="1" x14ac:dyDescent="0.2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5.95" customHeight="1" x14ac:dyDescent="0.2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5.95" customHeight="1" x14ac:dyDescent="0.2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5.95" customHeight="1" x14ac:dyDescent="0.2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5.95" customHeight="1" x14ac:dyDescent="0.2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5.95" customHeight="1" x14ac:dyDescent="0.2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5.95" customHeight="1" x14ac:dyDescent="0.2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5.95" customHeight="1" x14ac:dyDescent="0.2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5.95" customHeight="1" x14ac:dyDescent="0.2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5.95" customHeight="1" x14ac:dyDescent="0.2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5.95" customHeight="1" x14ac:dyDescent="0.2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5.95" customHeight="1" x14ac:dyDescent="0.2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5.95" customHeight="1" x14ac:dyDescent="0.2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5.95" customHeight="1" x14ac:dyDescent="0.2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5.95" customHeight="1" x14ac:dyDescent="0.2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5.95" customHeight="1" x14ac:dyDescent="0.2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5.95" customHeight="1" x14ac:dyDescent="0.2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5.95" customHeight="1" x14ac:dyDescent="0.2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5.95" customHeight="1" x14ac:dyDescent="0.2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5.95" customHeight="1" x14ac:dyDescent="0.2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ht="24" x14ac:dyDescent="0.2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2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5.95" customHeight="1" x14ac:dyDescent="0.2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5.95" customHeight="1" x14ac:dyDescent="0.2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5.95" customHeight="1" x14ac:dyDescent="0.2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5.95" customHeight="1" x14ac:dyDescent="0.2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5.95" customHeight="1" x14ac:dyDescent="0.2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5.95" customHeight="1" x14ac:dyDescent="0.2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5.95" customHeight="1" x14ac:dyDescent="0.2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5.95" customHeight="1" x14ac:dyDescent="0.2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5.95" customHeight="1" x14ac:dyDescent="0.2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5.95" customHeight="1" x14ac:dyDescent="0.2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2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5.95" customHeight="1" x14ac:dyDescent="0.2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5.95" customHeight="1" x14ac:dyDescent="0.2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ht="24" x14ac:dyDescent="0.2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5.95" customHeight="1" x14ac:dyDescent="0.2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5.95" customHeight="1" x14ac:dyDescent="0.2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5.95" customHeight="1" x14ac:dyDescent="0.2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5.95" customHeight="1" x14ac:dyDescent="0.2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5.95" customHeight="1" x14ac:dyDescent="0.2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5.95" customHeight="1" x14ac:dyDescent="0.2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ht="24" x14ac:dyDescent="0.2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5.95" customHeight="1" x14ac:dyDescent="0.2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5.95" customHeight="1" x14ac:dyDescent="0.2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5.95" customHeight="1" x14ac:dyDescent="0.2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5.95" customHeight="1" x14ac:dyDescent="0.2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5.95" customHeight="1" x14ac:dyDescent="0.2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5.95" customHeight="1" x14ac:dyDescent="0.2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5.95" customHeight="1" x14ac:dyDescent="0.2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5.95" customHeight="1" x14ac:dyDescent="0.2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5.95" customHeight="1" x14ac:dyDescent="0.2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5.95" customHeight="1" x14ac:dyDescent="0.2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5.95" customHeight="1" x14ac:dyDescent="0.2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5.95" customHeight="1" x14ac:dyDescent="0.2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5.95" customHeight="1" x14ac:dyDescent="0.2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5.95" customHeight="1" x14ac:dyDescent="0.2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5.95" customHeight="1" x14ac:dyDescent="0.2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5.95" customHeight="1" x14ac:dyDescent="0.2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5.95" customHeight="1" x14ac:dyDescent="0.2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5.95" customHeight="1" x14ac:dyDescent="0.2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5.95" customHeight="1" x14ac:dyDescent="0.2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5.95" customHeight="1" x14ac:dyDescent="0.2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5.95" customHeight="1" x14ac:dyDescent="0.2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5.95" customHeight="1" x14ac:dyDescent="0.2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5.95" customHeight="1" x14ac:dyDescent="0.2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5.95" customHeight="1" x14ac:dyDescent="0.2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5.95" customHeight="1" x14ac:dyDescent="0.2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5.95" customHeight="1" x14ac:dyDescent="0.2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5.95" customHeight="1" x14ac:dyDescent="0.2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5.95" customHeight="1" x14ac:dyDescent="0.2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5.95" customHeight="1" x14ac:dyDescent="0.2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5.95" customHeight="1" x14ac:dyDescent="0.2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5.95" customHeight="1" x14ac:dyDescent="0.2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5.95" customHeight="1" x14ac:dyDescent="0.2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5.95" customHeight="1" x14ac:dyDescent="0.2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5.95" customHeight="1" x14ac:dyDescent="0.2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.25" x14ac:dyDescent="0.2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2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5.95" customHeight="1" x14ac:dyDescent="0.2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5.95" customHeight="1" x14ac:dyDescent="0.2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5.95" customHeight="1" x14ac:dyDescent="0.2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2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5.95" customHeight="1" x14ac:dyDescent="0.2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5.95" customHeight="1" x14ac:dyDescent="0.2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5.95" customHeight="1" x14ac:dyDescent="0.2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5.95" customHeight="1" x14ac:dyDescent="0.2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.25" x14ac:dyDescent="0.2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5.95" customHeight="1" x14ac:dyDescent="0.2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5.95" customHeight="1" x14ac:dyDescent="0.2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5.95" customHeight="1" x14ac:dyDescent="0.2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5.95" customHeight="1" x14ac:dyDescent="0.2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5.95" customHeight="1" x14ac:dyDescent="0.2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5.95" customHeight="1" x14ac:dyDescent="0.2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5.95" customHeight="1" x14ac:dyDescent="0.2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5.95" customHeight="1" x14ac:dyDescent="0.2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5.95" customHeight="1" x14ac:dyDescent="0.2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5.95" customHeight="1" x14ac:dyDescent="0.2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5.95" customHeight="1" x14ac:dyDescent="0.2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5.95" customHeight="1" x14ac:dyDescent="0.2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5.95" customHeight="1" x14ac:dyDescent="0.2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5.95" customHeight="1" x14ac:dyDescent="0.2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5.95" customHeight="1" x14ac:dyDescent="0.2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5.95" customHeight="1" x14ac:dyDescent="0.2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5.95" customHeight="1" x14ac:dyDescent="0.2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5.95" customHeight="1" x14ac:dyDescent="0.2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5.95" customHeight="1" x14ac:dyDescent="0.2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5.95" customHeight="1" x14ac:dyDescent="0.2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5.95" customHeight="1" x14ac:dyDescent="0.2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5.95" customHeight="1" x14ac:dyDescent="0.2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5.95" customHeight="1" x14ac:dyDescent="0.2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5.95" customHeight="1" x14ac:dyDescent="0.2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5.95" customHeight="1" x14ac:dyDescent="0.2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5.95" customHeight="1" x14ac:dyDescent="0.2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5.95" customHeight="1" x14ac:dyDescent="0.2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5.95" customHeight="1" x14ac:dyDescent="0.2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5.95" customHeight="1" x14ac:dyDescent="0.2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5.95" customHeight="1" x14ac:dyDescent="0.2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5.95" customHeight="1" x14ac:dyDescent="0.2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5.95" customHeight="1" x14ac:dyDescent="0.2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5.95" customHeight="1" x14ac:dyDescent="0.2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5.95" customHeight="1" x14ac:dyDescent="0.2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5.95" customHeight="1" x14ac:dyDescent="0.2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5.95" customHeight="1" x14ac:dyDescent="0.2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5.95" customHeight="1" x14ac:dyDescent="0.2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5.95" customHeight="1" x14ac:dyDescent="0.2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5.95" customHeight="1" x14ac:dyDescent="0.2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5.95" customHeight="1" x14ac:dyDescent="0.2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5.95" customHeight="1" x14ac:dyDescent="0.2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5.95" customHeight="1" x14ac:dyDescent="0.2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5.95" customHeight="1" x14ac:dyDescent="0.2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5.95" customHeight="1" x14ac:dyDescent="0.2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5.95" customHeight="1" x14ac:dyDescent="0.2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5.95" customHeight="1" x14ac:dyDescent="0.2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5.95" customHeight="1" x14ac:dyDescent="0.2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5.95" customHeight="1" x14ac:dyDescent="0.2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5.95" customHeight="1" x14ac:dyDescent="0.2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5.95" customHeight="1" x14ac:dyDescent="0.2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5.95" customHeight="1" x14ac:dyDescent="0.2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5.95" customHeight="1" x14ac:dyDescent="0.2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5.95" customHeight="1" x14ac:dyDescent="0.2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5.95" customHeight="1" x14ac:dyDescent="0.2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5.95" customHeight="1" x14ac:dyDescent="0.2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5.95" customHeight="1" x14ac:dyDescent="0.2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5.95" customHeight="1" x14ac:dyDescent="0.2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5.95" customHeight="1" x14ac:dyDescent="0.2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5.95" customHeight="1" x14ac:dyDescent="0.2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5.95" customHeight="1" x14ac:dyDescent="0.2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5.95" customHeight="1" x14ac:dyDescent="0.2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5.95" customHeight="1" x14ac:dyDescent="0.2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5.95" customHeight="1" x14ac:dyDescent="0.2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5.95" customHeight="1" x14ac:dyDescent="0.2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5.95" customHeight="1" x14ac:dyDescent="0.2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5.95" customHeight="1" x14ac:dyDescent="0.2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5.95" customHeight="1" x14ac:dyDescent="0.2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5.95" customHeight="1" x14ac:dyDescent="0.2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5.95" customHeight="1" x14ac:dyDescent="0.2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5.95" customHeight="1" x14ac:dyDescent="0.2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5.95" customHeight="1" x14ac:dyDescent="0.2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5.95" customHeight="1" x14ac:dyDescent="0.2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5.95" customHeight="1" x14ac:dyDescent="0.2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5.95" customHeight="1" x14ac:dyDescent="0.2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5.95" customHeight="1" x14ac:dyDescent="0.2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5.95" customHeight="1" x14ac:dyDescent="0.2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5.95" customHeight="1" x14ac:dyDescent="0.2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5.95" customHeight="1" x14ac:dyDescent="0.2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5.95" customHeight="1" x14ac:dyDescent="0.2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5.95" customHeight="1" x14ac:dyDescent="0.2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5.95" customHeight="1" x14ac:dyDescent="0.2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5.95" customHeight="1" x14ac:dyDescent="0.2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5.95" customHeight="1" x14ac:dyDescent="0.2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5.95" customHeight="1" x14ac:dyDescent="0.2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5.95" customHeight="1" x14ac:dyDescent="0.2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5.95" customHeight="1" x14ac:dyDescent="0.2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5.95" customHeight="1" x14ac:dyDescent="0.2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5.95" customHeight="1" x14ac:dyDescent="0.2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5.95" customHeight="1" x14ac:dyDescent="0.2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5.95" customHeight="1" x14ac:dyDescent="0.2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5.95" customHeight="1" x14ac:dyDescent="0.2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5.95" customHeight="1" x14ac:dyDescent="0.2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5.95" customHeight="1" x14ac:dyDescent="0.2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5.95" customHeight="1" x14ac:dyDescent="0.2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5.95" customHeight="1" x14ac:dyDescent="0.2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5.95" customHeight="1" x14ac:dyDescent="0.2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5.95" customHeight="1" x14ac:dyDescent="0.2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5.95" customHeight="1" x14ac:dyDescent="0.2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5.95" customHeight="1" x14ac:dyDescent="0.2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5.95" customHeight="1" x14ac:dyDescent="0.2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5.95" customHeight="1" x14ac:dyDescent="0.2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5.95" customHeight="1" x14ac:dyDescent="0.2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5.95" customHeight="1" x14ac:dyDescent="0.2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5.95" customHeight="1" x14ac:dyDescent="0.2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5.95" customHeight="1" x14ac:dyDescent="0.2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5.95" customHeight="1" x14ac:dyDescent="0.2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5.95" customHeight="1" x14ac:dyDescent="0.2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5.95" customHeight="1" x14ac:dyDescent="0.2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5.95" customHeight="1" x14ac:dyDescent="0.2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5.95" customHeight="1" x14ac:dyDescent="0.2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5.95" customHeight="1" x14ac:dyDescent="0.2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5.95" customHeight="1" x14ac:dyDescent="0.2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5.95" customHeight="1" thickBot="1" x14ac:dyDescent="0.3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40"/>
  <sheetViews>
    <sheetView workbookViewId="0">
      <selection activeCell="D21" sqref="D21:G21"/>
    </sheetView>
  </sheetViews>
  <sheetFormatPr defaultRowHeight="15" x14ac:dyDescent="0.25"/>
  <cols>
    <col min="4" max="4" width="9.140625" bestFit="1" customWidth="1"/>
    <col min="5" max="5" width="7" bestFit="1" customWidth="1"/>
    <col min="6" max="6" width="69.140625" customWidth="1"/>
    <col min="7" max="7" width="19" customWidth="1"/>
  </cols>
  <sheetData>
    <row r="3" spans="2:7" x14ac:dyDescent="0.25">
      <c r="B3" t="s">
        <v>3412</v>
      </c>
      <c r="C3" t="s">
        <v>11</v>
      </c>
      <c r="D3" t="s">
        <v>3447</v>
      </c>
      <c r="E3" t="s">
        <v>3448</v>
      </c>
    </row>
    <row r="4" spans="2:7" x14ac:dyDescent="0.25">
      <c r="B4" t="s">
        <v>3412</v>
      </c>
      <c r="C4" t="s">
        <v>14</v>
      </c>
      <c r="D4" t="s">
        <v>6920</v>
      </c>
      <c r="E4" t="s">
        <v>3450</v>
      </c>
    </row>
    <row r="5" spans="2:7" x14ac:dyDescent="0.25">
      <c r="B5" t="s">
        <v>3412</v>
      </c>
      <c r="C5" t="s">
        <v>17</v>
      </c>
      <c r="D5" t="s">
        <v>3451</v>
      </c>
      <c r="E5" t="s">
        <v>3452</v>
      </c>
    </row>
    <row r="6" spans="2:7" x14ac:dyDescent="0.25">
      <c r="B6" t="s">
        <v>3412</v>
      </c>
      <c r="C6" t="s">
        <v>17</v>
      </c>
      <c r="D6" t="s">
        <v>3453</v>
      </c>
      <c r="E6" t="s">
        <v>3454</v>
      </c>
    </row>
    <row r="7" spans="2:7" x14ac:dyDescent="0.25">
      <c r="B7" t="s">
        <v>3412</v>
      </c>
      <c r="C7" t="s">
        <v>17</v>
      </c>
      <c r="D7" t="s">
        <v>6921</v>
      </c>
      <c r="E7" t="s">
        <v>3455</v>
      </c>
    </row>
    <row r="8" spans="2:7" x14ac:dyDescent="0.25">
      <c r="B8" t="s">
        <v>3412</v>
      </c>
      <c r="C8" t="s">
        <v>17</v>
      </c>
      <c r="D8" t="s">
        <v>6922</v>
      </c>
      <c r="E8" t="s">
        <v>6923</v>
      </c>
    </row>
    <row r="9" spans="2:7" x14ac:dyDescent="0.25">
      <c r="C9" t="s">
        <v>17</v>
      </c>
      <c r="D9" s="46" t="s">
        <v>6924</v>
      </c>
      <c r="E9" t="s">
        <v>6925</v>
      </c>
    </row>
    <row r="10" spans="2:7" x14ac:dyDescent="0.2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2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2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2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2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ht="24" x14ac:dyDescent="0.2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2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2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2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2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2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2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2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2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2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2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2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2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2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2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2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2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Client 4</cp:lastModifiedBy>
  <cp:revision/>
  <cp:lastPrinted>2025-05-02T09:21:36Z</cp:lastPrinted>
  <dcterms:created xsi:type="dcterms:W3CDTF">2013-08-01T08:59:58Z</dcterms:created>
  <dcterms:modified xsi:type="dcterms:W3CDTF">2026-01-22T10:17:48Z</dcterms:modified>
  <cp:category/>
  <cp:contentStatus/>
</cp:coreProperties>
</file>