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19815" windowHeight="766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J76" i="1"/>
  <c r="I76"/>
  <c r="B93"/>
  <c r="C77"/>
  <c r="B76"/>
  <c r="B79" s="1"/>
  <c r="J79" l="1"/>
  <c r="J83" s="1"/>
</calcChain>
</file>

<file path=xl/comments1.xml><?xml version="1.0" encoding="utf-8"?>
<comments xmlns="http://schemas.openxmlformats.org/spreadsheetml/2006/main">
  <authors>
    <author>ernesto.imbrogno@hotmail.com</author>
  </authors>
  <commentList>
    <comment ref="C92" authorId="0">
      <text>
        <r>
          <rPr>
            <b/>
            <sz val="9"/>
            <color indexed="81"/>
            <rFont val="Tahoma"/>
            <family val="2"/>
          </rPr>
          <t>quando radierò il residui passivo, aumenterò l'avanzo nella scheda A.3.1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<sst xmlns="http://schemas.openxmlformats.org/spreadsheetml/2006/main" count="132" uniqueCount="89">
  <si>
    <t>A.1.1 - DECORO PREVENZIONE E PROTEZIONE RISCHI</t>
  </si>
  <si>
    <t>Residua disponibilità finanziaria</t>
  </si>
  <si>
    <t>vincolato</t>
  </si>
  <si>
    <t>non vincolato</t>
  </si>
  <si>
    <t>ENTRATE</t>
  </si>
  <si>
    <t>Entrata competenza</t>
  </si>
  <si>
    <t>destinazione</t>
  </si>
  <si>
    <t>AVANZO DI AMMINISTRAZIONE 2023</t>
  </si>
  <si>
    <t>A.1.3 - RISORSE FINALIZZATE ALL'ACQUISTO DI DAE ET SIMILIA</t>
  </si>
  <si>
    <t>A.2.1 - FUNZIONAMENTO AMMINISTRATIVO GENERALE</t>
  </si>
  <si>
    <t>A.3.1 - FUNZIONAMENTO DIDATTICO GENERALE</t>
  </si>
  <si>
    <t>A.2.5 - CLOUD PNRR - AZIONE 1.2</t>
  </si>
  <si>
    <t>A.3.4 - FINANZIAMENTI ART. 21 DL 137/2020 - MISURE DIDATTICA DIGITALE INTEGRATA.</t>
  </si>
  <si>
    <t>A.3.7 - FESR - RETI LOCALI, CABLAGGIO</t>
  </si>
  <si>
    <t>A.3.5 - RISORSA FINANZIARIA EX ART. 31 C.1 DEL DECRETO LEGGE 22/3/2021 N. 41 NOTA MIUR 7697 DEL 31/3/21 - D</t>
  </si>
  <si>
    <t>A.3.8 - FESR-DIGITAL BOARD</t>
  </si>
  <si>
    <t>A.3.9 - CUP - D99J21014500001 -SPAZIO E STRUMENTI DIGITALI PER LE STEM - AVVISO PROT. DGEFID10812 DEL 13/0</t>
  </si>
  <si>
    <t>A.3.10 - EDUGREEN - 13.1.3A FESR PON-EM-2022-4</t>
  </si>
  <si>
    <t>A.3.11 - AMBIENTI DIDATTICI E INNOVATIVI PER LA SCUOLA DELL'INFANZIA - CUP D94D22000700006</t>
  </si>
  <si>
    <t>A.3.12 - SCUOLA 4.0-AZIONE1-NEXT DIGITAL CLASSROOM-M4C1I3.2-2022-961-P-20022-D94D22004810006</t>
  </si>
  <si>
    <t>A.5.1 - VISITE E VIAGGI DI ISTRUZIONE</t>
  </si>
  <si>
    <t>A.6.1 - PERCORSI DI ORIENTAMENTO</t>
  </si>
  <si>
    <t>P.1.2 - EROGAZIONI LIBERALI</t>
  </si>
  <si>
    <t>P.1.4 - PIANO SCUOLA ESTATE - RISORSE EX ART.31 COMMA 6 D.L. 41/202</t>
  </si>
  <si>
    <t>P.2.1 - AMPLIAMENTO DELL'OFFERTA FORMATIVA</t>
  </si>
  <si>
    <t>P.2.2 - PROGETTI FINANZIATI DA ENTI LOCALI, ALTRE ISTITUZION</t>
  </si>
  <si>
    <t>P.2.3 - PON "SOSTENIAMO GLI ALUNNI" CODICE PROGETTO 10.2.2A-FSEPON-EM-2020-23. SUPPORTO PER LIBRI DI TESTO</t>
  </si>
  <si>
    <t>P.2.5 - PON INTERV.PER IL SUCCESSO SCOL. DEGLI STUDENTI 10.1.1A FSEPON-EM-2021-16 STIAMO BENE A SCUOLA</t>
  </si>
  <si>
    <t>P.2.6 - PON COMPETENZE DI BASE 10.2.2A FSEPON-EM-2021-22 -IMPARIAMO DIVERTENDOCI!</t>
  </si>
  <si>
    <t>P.2.7 - PROGETTO PSICOLOGO</t>
  </si>
  <si>
    <t>P.2.8 - PROGETTUALITÀ VILLA MARIN</t>
  </si>
  <si>
    <t>P.3.1 - CERTIFICAZIONI LINGUE STRANIERE</t>
  </si>
  <si>
    <t>P.4.1 - FORMAZIONE ED AGGIORNAMENTO DEL PERSONALE ANCHE IN MATERIA DI SICUREZZA</t>
  </si>
  <si>
    <t>P.4.4 - PNRR - ANIMATORE DIGITAL</t>
  </si>
  <si>
    <t>Fondo di riserva</t>
  </si>
  <si>
    <t>RADIAZIONE RESIDUI ATTIVI</t>
  </si>
  <si>
    <t>radiazione residui attivi</t>
  </si>
  <si>
    <t>Radiazione residui (destinazione schede)</t>
  </si>
  <si>
    <t>ok</t>
  </si>
  <si>
    <t>è presente residui passivo da radiare per fattura non ricevuta</t>
  </si>
  <si>
    <t>residuo scheda libri di testo</t>
  </si>
  <si>
    <t>1.1</t>
  </si>
  <si>
    <t xml:space="preserve">Avanzo di amministrazione presunto </t>
  </si>
  <si>
    <t>3.1</t>
  </si>
  <si>
    <t>Finanziamento dallo Stato</t>
  </si>
  <si>
    <t>5.4</t>
  </si>
  <si>
    <t>Finanziamneto da enti locali o altre istituzioni pubbliche</t>
  </si>
  <si>
    <t>6.8</t>
  </si>
  <si>
    <t>Contributi da imprese non vincolati</t>
  </si>
  <si>
    <t>Avanzo di amministrazione presunto</t>
  </si>
  <si>
    <t>finanziamneto dallo Stato-dotazione ordinaria</t>
  </si>
  <si>
    <t>12.2</t>
  </si>
  <si>
    <t>Interessi attivi da banca d'italia</t>
  </si>
  <si>
    <t>1.2.1</t>
  </si>
  <si>
    <t>Avanzo di amministrazione vincolato</t>
  </si>
  <si>
    <t>6.9.2</t>
  </si>
  <si>
    <t>associazione mondo antico</t>
  </si>
  <si>
    <t>3.6.12</t>
  </si>
  <si>
    <t>Rimborso spese viaggi campionati studenteschi</t>
  </si>
  <si>
    <t>Avanzo di amministazione non vincolato</t>
  </si>
  <si>
    <t>Avanzo di amministrazione non vincolato</t>
  </si>
  <si>
    <t>avanzo di ammistrazione vincolato</t>
  </si>
  <si>
    <t>avanzo di amministrazione vincolato</t>
  </si>
  <si>
    <t>2.3.1</t>
  </si>
  <si>
    <t>Finanziamento UE - PNRR</t>
  </si>
  <si>
    <t>6.4</t>
  </si>
  <si>
    <t>contributi da privati per viaggi di istruzione</t>
  </si>
  <si>
    <t>6.10</t>
  </si>
  <si>
    <t>Altri contributi da famiglie vincolati</t>
  </si>
  <si>
    <t>finanziamento Stato dota. Ordin</t>
  </si>
  <si>
    <t>1,2,1</t>
  </si>
  <si>
    <t>avanzo di amm. Vincolato</t>
  </si>
  <si>
    <t>6.5</t>
  </si>
  <si>
    <t>contributi assicurazione alunni</t>
  </si>
  <si>
    <t>avanzo di amministrazione non vincolato</t>
  </si>
  <si>
    <t>Altri contributi fa famiglie vincolati</t>
  </si>
  <si>
    <t>comune vincolati</t>
  </si>
  <si>
    <t>Avanzo di amm. Non vincolato</t>
  </si>
  <si>
    <t>Avanzo vincolato (associazione Mondo antico)</t>
  </si>
  <si>
    <t>Associazione mondo antico</t>
  </si>
  <si>
    <t>avanzo non vincolato</t>
  </si>
  <si>
    <t>5.6</t>
  </si>
  <si>
    <t>Finanziamento UE - animatore digitale</t>
  </si>
  <si>
    <t>altre istituzioni vincolate (vado non ancora ricevuti i soldi ma fattura già pagata da bilancio)</t>
  </si>
  <si>
    <t xml:space="preserve">P.1.4 e A.3.5 verifica se le somme sono state restituite  e chiudi le schede </t>
  </si>
  <si>
    <t>parte compensi Digital board non rimborsato da Ministero (ritenute INPS non considerate dal ministero e non pagate)</t>
  </si>
  <si>
    <t>quando radierò il residuo passivo aumenterò l'avanzo nella scheda A.3.1</t>
  </si>
  <si>
    <t>contributi altre famiglie vincolati</t>
  </si>
  <si>
    <t>TOTALE A PAREGGIO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</si>
</sst>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2" fillId="0" borderId="1" xfId="1" applyFont="1" applyBorder="1"/>
    <xf numFmtId="43" fontId="0" fillId="0" borderId="0" xfId="1" applyFont="1" applyBorder="1"/>
    <xf numFmtId="0" fontId="0" fillId="0" borderId="0" xfId="0" applyBorder="1"/>
    <xf numFmtId="43" fontId="2" fillId="0" borderId="0" xfId="1" applyFont="1" applyBorder="1"/>
    <xf numFmtId="43" fontId="2" fillId="0" borderId="0" xfId="1" applyFont="1"/>
    <xf numFmtId="43" fontId="2" fillId="0" borderId="0" xfId="1" applyFont="1" applyAlignment="1">
      <alignment horizontal="right"/>
    </xf>
    <xf numFmtId="43" fontId="0" fillId="2" borderId="1" xfId="1" applyFont="1" applyFill="1" applyBorder="1"/>
    <xf numFmtId="43" fontId="0" fillId="0" borderId="1" xfId="1" applyFont="1" applyFill="1" applyBorder="1"/>
    <xf numFmtId="43" fontId="0" fillId="0" borderId="2" xfId="1" applyFont="1" applyBorder="1" applyAlignment="1">
      <alignment horizontal="center"/>
    </xf>
    <xf numFmtId="43" fontId="3" fillId="0" borderId="1" xfId="1" applyFont="1" applyBorder="1"/>
    <xf numFmtId="43" fontId="6" fillId="0" borderId="1" xfId="1" applyFont="1" applyBorder="1"/>
    <xf numFmtId="43" fontId="3" fillId="0" borderId="0" xfId="1" applyFont="1" applyBorder="1"/>
    <xf numFmtId="43" fontId="3" fillId="0" borderId="0" xfId="1" applyFont="1"/>
    <xf numFmtId="0" fontId="7" fillId="0" borderId="1" xfId="0" applyFont="1" applyBorder="1"/>
    <xf numFmtId="43" fontId="7" fillId="0" borderId="1" xfId="1" applyFont="1" applyBorder="1"/>
    <xf numFmtId="43" fontId="7" fillId="2" borderId="1" xfId="1" applyFont="1" applyFill="1" applyBorder="1"/>
    <xf numFmtId="43" fontId="7" fillId="0" borderId="1" xfId="1" applyFont="1" applyFill="1" applyBorder="1"/>
    <xf numFmtId="0" fontId="8" fillId="0" borderId="1" xfId="0" applyFont="1" applyBorder="1"/>
    <xf numFmtId="43" fontId="8" fillId="0" borderId="1" xfId="1" applyFont="1" applyBorder="1"/>
    <xf numFmtId="43" fontId="6" fillId="0" borderId="0" xfId="1" applyFont="1"/>
    <xf numFmtId="0" fontId="9" fillId="0" borderId="0" xfId="0" applyFont="1" applyBorder="1"/>
    <xf numFmtId="43" fontId="9" fillId="0" borderId="0" xfId="1" applyFont="1" applyBorder="1"/>
    <xf numFmtId="43" fontId="9" fillId="0" borderId="0" xfId="1" applyFont="1"/>
    <xf numFmtId="43" fontId="0" fillId="0" borderId="1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1" xfId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9"/>
  <sheetViews>
    <sheetView tabSelected="1" topLeftCell="A22" workbookViewId="0">
      <selection activeCell="D83" sqref="D83"/>
    </sheetView>
  </sheetViews>
  <sheetFormatPr defaultRowHeight="15"/>
  <cols>
    <col min="1" max="1" width="62.5703125" style="2" customWidth="1"/>
    <col min="2" max="2" width="17.7109375" style="2" customWidth="1"/>
    <col min="3" max="3" width="13" style="16" customWidth="1"/>
    <col min="4" max="4" width="9.140625" style="2"/>
    <col min="5" max="5" width="9" style="2" customWidth="1"/>
    <col min="6" max="6" width="2" style="2" customWidth="1"/>
    <col min="7" max="7" width="7.5703125" style="2" bestFit="1" customWidth="1"/>
    <col min="8" max="8" width="35.7109375" style="2" bestFit="1" customWidth="1"/>
    <col min="9" max="10" width="16.140625" style="2" customWidth="1"/>
    <col min="11" max="11" width="20.28515625" style="2" bestFit="1" customWidth="1"/>
    <col min="12" max="12" width="12.42578125" style="2" bestFit="1" customWidth="1"/>
    <col min="13" max="14" width="9.140625" style="2"/>
    <col min="15" max="15" width="11" style="2" bestFit="1" customWidth="1"/>
    <col min="16" max="16384" width="9.140625" style="2"/>
  </cols>
  <sheetData>
    <row r="1" spans="1:12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3"/>
      <c r="B2" s="3" t="s">
        <v>1</v>
      </c>
      <c r="C2" s="13" t="s">
        <v>36</v>
      </c>
      <c r="D2" s="3" t="s">
        <v>2</v>
      </c>
      <c r="E2" s="3" t="s">
        <v>3</v>
      </c>
      <c r="F2" s="10"/>
      <c r="G2" s="28" t="s">
        <v>4</v>
      </c>
      <c r="H2" s="29"/>
      <c r="I2" s="12" t="s">
        <v>3</v>
      </c>
      <c r="J2" s="12" t="s">
        <v>2</v>
      </c>
      <c r="K2" s="3" t="s">
        <v>5</v>
      </c>
      <c r="L2" s="3" t="s">
        <v>6</v>
      </c>
    </row>
    <row r="3" spans="1:12">
      <c r="A3" s="3" t="s">
        <v>0</v>
      </c>
      <c r="B3" s="3">
        <v>6354.38</v>
      </c>
      <c r="C3" s="13"/>
      <c r="D3" s="3"/>
      <c r="E3" s="3"/>
      <c r="F3" s="10"/>
      <c r="G3" s="11" t="s">
        <v>41</v>
      </c>
      <c r="H3" s="3" t="s">
        <v>42</v>
      </c>
      <c r="I3" s="3"/>
      <c r="J3" s="3"/>
      <c r="K3" s="3"/>
      <c r="L3" s="3"/>
    </row>
    <row r="4" spans="1:12">
      <c r="A4" s="3"/>
      <c r="B4" s="3"/>
      <c r="C4" s="13"/>
      <c r="D4" s="3"/>
      <c r="E4" s="3"/>
      <c r="F4" s="10"/>
      <c r="G4" s="11" t="s">
        <v>43</v>
      </c>
      <c r="H4" s="3" t="s">
        <v>44</v>
      </c>
      <c r="I4" s="3">
        <v>31.05</v>
      </c>
      <c r="J4" s="3"/>
      <c r="K4" s="3"/>
      <c r="L4" s="3"/>
    </row>
    <row r="5" spans="1:12">
      <c r="A5" s="3"/>
      <c r="B5" s="3"/>
      <c r="C5" s="13"/>
      <c r="D5" s="3"/>
      <c r="E5" s="3"/>
      <c r="F5" s="10"/>
      <c r="G5" s="11" t="s">
        <v>45</v>
      </c>
      <c r="H5" s="3" t="s">
        <v>46</v>
      </c>
      <c r="I5" s="3">
        <v>5923.33</v>
      </c>
      <c r="J5" s="3"/>
      <c r="K5" s="3"/>
      <c r="L5" s="3"/>
    </row>
    <row r="6" spans="1:12">
      <c r="A6" s="3"/>
      <c r="B6" s="3"/>
      <c r="C6" s="13"/>
      <c r="D6" s="3"/>
      <c r="E6" s="3"/>
      <c r="F6" s="10"/>
      <c r="G6" s="11" t="s">
        <v>47</v>
      </c>
      <c r="H6" s="3" t="s">
        <v>48</v>
      </c>
      <c r="I6" s="3">
        <v>400</v>
      </c>
      <c r="J6" s="3"/>
      <c r="K6" s="3"/>
      <c r="L6" s="3"/>
    </row>
    <row r="7" spans="1:12">
      <c r="A7" s="3"/>
      <c r="B7" s="3"/>
      <c r="C7" s="13"/>
      <c r="D7" s="3"/>
      <c r="E7" s="3"/>
      <c r="F7" s="10"/>
      <c r="G7" s="11"/>
      <c r="H7" s="3"/>
      <c r="I7" s="3"/>
      <c r="J7" s="3"/>
      <c r="K7" s="3"/>
      <c r="L7" s="3"/>
    </row>
    <row r="8" spans="1:12">
      <c r="A8" s="1" t="s">
        <v>8</v>
      </c>
      <c r="B8" s="3">
        <v>0.82</v>
      </c>
      <c r="C8" s="13"/>
      <c r="D8" s="3"/>
      <c r="E8" s="3"/>
      <c r="F8" s="10"/>
      <c r="G8" s="11" t="s">
        <v>41</v>
      </c>
      <c r="H8" s="3" t="s">
        <v>49</v>
      </c>
      <c r="I8" s="3">
        <v>0.82</v>
      </c>
      <c r="J8" s="3"/>
      <c r="K8" s="3"/>
      <c r="L8" s="3"/>
    </row>
    <row r="9" spans="1:12">
      <c r="A9" s="1"/>
      <c r="B9" s="3"/>
      <c r="C9" s="13"/>
      <c r="D9" s="3"/>
      <c r="E9" s="3"/>
      <c r="F9" s="10"/>
      <c r="G9" s="11"/>
      <c r="H9" s="3"/>
      <c r="I9" s="3"/>
      <c r="J9" s="3"/>
      <c r="K9" s="3"/>
      <c r="L9" s="3"/>
    </row>
    <row r="10" spans="1:12">
      <c r="A10" s="1" t="s">
        <v>9</v>
      </c>
      <c r="B10" s="3">
        <v>8920.86</v>
      </c>
      <c r="C10" s="13">
        <v>6.14</v>
      </c>
      <c r="D10" s="3"/>
      <c r="E10" s="3"/>
      <c r="F10" s="10"/>
      <c r="G10" s="11" t="s">
        <v>43</v>
      </c>
      <c r="H10" s="3" t="s">
        <v>50</v>
      </c>
      <c r="I10" s="3">
        <v>8914.7099999999991</v>
      </c>
      <c r="J10" s="3"/>
      <c r="K10" s="3"/>
      <c r="L10" s="3"/>
    </row>
    <row r="11" spans="1:12">
      <c r="A11" s="1"/>
      <c r="B11" s="3"/>
      <c r="C11" s="13"/>
      <c r="D11" s="3"/>
      <c r="E11" s="3"/>
      <c r="F11" s="10"/>
      <c r="G11" s="11" t="s">
        <v>51</v>
      </c>
      <c r="H11" s="3" t="s">
        <v>52</v>
      </c>
      <c r="I11" s="3">
        <v>0.01</v>
      </c>
      <c r="J11" s="3"/>
      <c r="K11" s="3"/>
      <c r="L11" s="3"/>
    </row>
    <row r="12" spans="1:12">
      <c r="A12" s="1"/>
      <c r="B12" s="3"/>
      <c r="C12" s="13"/>
      <c r="D12" s="3"/>
      <c r="E12" s="3"/>
      <c r="F12" s="10"/>
      <c r="G12" s="11"/>
      <c r="H12" s="3"/>
      <c r="I12" s="3"/>
      <c r="J12" s="3"/>
      <c r="K12" s="3"/>
      <c r="L12" s="3"/>
    </row>
    <row r="13" spans="1:12">
      <c r="A13" s="1" t="s">
        <v>11</v>
      </c>
      <c r="B13" s="3">
        <v>2212</v>
      </c>
      <c r="C13" s="13"/>
      <c r="D13" s="3"/>
      <c r="E13" s="3"/>
      <c r="F13" s="10"/>
      <c r="G13" s="11" t="s">
        <v>53</v>
      </c>
      <c r="H13" s="3" t="s">
        <v>54</v>
      </c>
      <c r="I13" s="3"/>
      <c r="J13" s="3">
        <v>2212</v>
      </c>
      <c r="K13" s="3"/>
      <c r="L13" s="3"/>
    </row>
    <row r="14" spans="1:12">
      <c r="A14" s="1"/>
      <c r="B14" s="3"/>
      <c r="C14" s="13"/>
      <c r="D14" s="3"/>
      <c r="E14" s="3"/>
      <c r="F14" s="10"/>
      <c r="G14" s="3"/>
      <c r="I14" s="3"/>
      <c r="J14" s="3"/>
      <c r="K14" s="3"/>
      <c r="L14" s="3"/>
    </row>
    <row r="15" spans="1:12">
      <c r="A15" s="1" t="s">
        <v>10</v>
      </c>
      <c r="B15" s="3">
        <v>12863.09</v>
      </c>
      <c r="C15" s="13">
        <v>179.75</v>
      </c>
      <c r="D15" s="3"/>
      <c r="E15" s="3"/>
      <c r="F15" s="10"/>
      <c r="G15" s="11" t="s">
        <v>53</v>
      </c>
      <c r="H15" s="3" t="s">
        <v>54</v>
      </c>
      <c r="I15" s="3"/>
      <c r="J15" s="3">
        <v>11972.27</v>
      </c>
      <c r="K15" s="3"/>
      <c r="L15" s="3"/>
    </row>
    <row r="16" spans="1:12">
      <c r="A16" s="1"/>
      <c r="B16" s="3"/>
      <c r="C16" s="13"/>
      <c r="D16" s="3"/>
      <c r="E16" s="3"/>
      <c r="F16" s="10"/>
      <c r="G16" s="11" t="s">
        <v>55</v>
      </c>
      <c r="H16" s="3" t="s">
        <v>56</v>
      </c>
      <c r="I16" s="3">
        <v>700</v>
      </c>
      <c r="J16" s="3"/>
      <c r="K16" s="3"/>
      <c r="L16" s="3"/>
    </row>
    <row r="17" spans="1:12">
      <c r="A17" s="1"/>
      <c r="B17" s="3"/>
      <c r="C17" s="13"/>
      <c r="D17" s="3"/>
      <c r="E17" s="3"/>
      <c r="F17" s="10"/>
      <c r="G17" s="11" t="s">
        <v>57</v>
      </c>
      <c r="H17" s="3" t="s">
        <v>58</v>
      </c>
      <c r="I17" s="3">
        <v>0.4</v>
      </c>
      <c r="J17" s="3"/>
      <c r="K17" s="3"/>
      <c r="L17" s="3"/>
    </row>
    <row r="18" spans="1:12">
      <c r="A18" s="1"/>
      <c r="B18" s="3"/>
      <c r="C18" s="13"/>
      <c r="D18" s="3"/>
      <c r="E18" s="3"/>
      <c r="F18" s="10"/>
      <c r="G18" s="11" t="s">
        <v>67</v>
      </c>
      <c r="H18" s="3" t="s">
        <v>87</v>
      </c>
      <c r="I18" s="3">
        <v>10.67</v>
      </c>
      <c r="J18" s="3"/>
      <c r="K18" s="3"/>
      <c r="L18" s="3"/>
    </row>
    <row r="19" spans="1:12">
      <c r="A19" s="1"/>
      <c r="B19" s="3"/>
      <c r="C19" s="13"/>
      <c r="D19" s="3"/>
      <c r="E19" s="3"/>
      <c r="F19" s="10"/>
      <c r="G19" s="11"/>
      <c r="H19" s="3"/>
      <c r="I19" s="3"/>
      <c r="J19" s="3"/>
      <c r="K19" s="3"/>
      <c r="L19" s="3"/>
    </row>
    <row r="20" spans="1:12">
      <c r="A20" s="1" t="s">
        <v>12</v>
      </c>
      <c r="B20" s="3">
        <v>4.2699999999999996</v>
      </c>
      <c r="C20" s="13"/>
      <c r="D20" s="3"/>
      <c r="E20" s="3"/>
      <c r="F20" s="10"/>
      <c r="G20" s="11" t="s">
        <v>41</v>
      </c>
      <c r="H20" s="3" t="s">
        <v>59</v>
      </c>
      <c r="I20" s="3">
        <v>4.2699999999999996</v>
      </c>
      <c r="J20" s="3"/>
      <c r="K20" s="3"/>
      <c r="L20" s="3"/>
    </row>
    <row r="21" spans="1:12">
      <c r="A21" s="1"/>
      <c r="B21" s="3"/>
      <c r="C21" s="13"/>
      <c r="D21" s="3"/>
      <c r="E21" s="3"/>
      <c r="F21" s="10"/>
      <c r="G21" s="11"/>
      <c r="H21" s="3"/>
      <c r="I21" s="3"/>
      <c r="J21" s="3"/>
      <c r="K21" s="3"/>
      <c r="L21" s="3"/>
    </row>
    <row r="22" spans="1:12">
      <c r="A22" s="21" t="s">
        <v>14</v>
      </c>
      <c r="B22" s="22">
        <v>6.96</v>
      </c>
      <c r="C22" s="13"/>
      <c r="D22" s="3"/>
      <c r="E22" s="3"/>
      <c r="F22" s="10"/>
      <c r="G22" s="11" t="s">
        <v>41</v>
      </c>
      <c r="H22" s="3" t="s">
        <v>60</v>
      </c>
      <c r="I22" s="3">
        <v>6.96</v>
      </c>
      <c r="J22" s="3"/>
      <c r="K22" s="3"/>
      <c r="L22" s="3"/>
    </row>
    <row r="23" spans="1:12">
      <c r="A23" s="1"/>
      <c r="B23" s="3"/>
      <c r="C23" s="13"/>
      <c r="D23" s="3"/>
      <c r="E23" s="3"/>
      <c r="F23" s="10"/>
      <c r="G23" s="11"/>
      <c r="H23" s="3"/>
      <c r="I23" s="3"/>
      <c r="J23" s="3"/>
      <c r="K23" s="3"/>
      <c r="L23" s="3"/>
    </row>
    <row r="24" spans="1:12">
      <c r="A24" s="1" t="s">
        <v>13</v>
      </c>
      <c r="B24" s="3">
        <v>29457.7</v>
      </c>
      <c r="C24" s="13"/>
      <c r="D24" s="3"/>
      <c r="E24" s="3"/>
      <c r="F24" s="10"/>
      <c r="G24" s="11" t="s">
        <v>53</v>
      </c>
      <c r="H24" s="3" t="s">
        <v>54</v>
      </c>
      <c r="I24" s="3"/>
      <c r="J24" s="3">
        <v>29457.7</v>
      </c>
      <c r="K24" s="3"/>
      <c r="L24" s="3"/>
    </row>
    <row r="25" spans="1:12">
      <c r="A25" s="1"/>
      <c r="B25" s="3"/>
      <c r="C25" s="13"/>
      <c r="D25" s="3"/>
      <c r="E25" s="3"/>
      <c r="F25" s="10"/>
      <c r="G25" s="11"/>
      <c r="H25" s="3"/>
      <c r="I25" s="3"/>
      <c r="J25" s="3"/>
      <c r="K25" s="3"/>
      <c r="L25" s="3"/>
    </row>
    <row r="26" spans="1:12">
      <c r="A26" s="1" t="s">
        <v>15</v>
      </c>
      <c r="B26" s="3">
        <v>316.32</v>
      </c>
      <c r="C26" s="13">
        <v>316.32</v>
      </c>
      <c r="D26" s="3"/>
      <c r="E26" s="3"/>
      <c r="F26" s="10"/>
      <c r="G26" s="11"/>
      <c r="H26" s="3"/>
      <c r="I26" s="3"/>
      <c r="J26" s="3"/>
      <c r="K26" s="3"/>
      <c r="L26" s="3"/>
    </row>
    <row r="27" spans="1:12">
      <c r="A27" s="1"/>
      <c r="B27" s="3"/>
      <c r="C27" s="13"/>
      <c r="D27" s="3"/>
      <c r="E27" s="3"/>
      <c r="F27" s="10"/>
      <c r="G27" s="11"/>
      <c r="H27" s="3"/>
      <c r="I27" s="3"/>
      <c r="J27" s="3"/>
      <c r="K27" s="3"/>
      <c r="L27" s="3"/>
    </row>
    <row r="28" spans="1:12">
      <c r="A28" s="1" t="s">
        <v>16</v>
      </c>
      <c r="B28" s="3">
        <v>66.23</v>
      </c>
      <c r="C28" s="13"/>
      <c r="D28" s="3"/>
      <c r="E28" s="3"/>
      <c r="F28" s="10"/>
      <c r="G28" s="11" t="s">
        <v>53</v>
      </c>
      <c r="H28" s="3" t="s">
        <v>61</v>
      </c>
      <c r="I28" s="3"/>
      <c r="J28" s="3">
        <v>66.23</v>
      </c>
      <c r="K28" s="3"/>
      <c r="L28" s="3"/>
    </row>
    <row r="29" spans="1:12">
      <c r="A29" s="1"/>
      <c r="B29" s="3"/>
      <c r="C29" s="13"/>
      <c r="D29" s="3"/>
      <c r="E29" s="3"/>
      <c r="F29" s="10"/>
      <c r="G29" s="11"/>
      <c r="H29" s="3"/>
      <c r="I29" s="3"/>
      <c r="J29" s="3"/>
      <c r="K29" s="3"/>
      <c r="L29" s="3"/>
    </row>
    <row r="30" spans="1:12">
      <c r="A30" s="1" t="s">
        <v>17</v>
      </c>
      <c r="B30" s="3">
        <v>139.46</v>
      </c>
      <c r="C30" s="13"/>
      <c r="D30" s="3"/>
      <c r="E30" s="3"/>
      <c r="F30" s="10"/>
      <c r="G30" s="11" t="s">
        <v>53</v>
      </c>
      <c r="H30" s="3" t="s">
        <v>62</v>
      </c>
      <c r="I30" s="3"/>
      <c r="J30" s="3">
        <v>139.46</v>
      </c>
      <c r="K30" s="3"/>
      <c r="L30" s="3"/>
    </row>
    <row r="31" spans="1:12">
      <c r="A31" s="1"/>
      <c r="B31" s="3"/>
      <c r="C31" s="13"/>
      <c r="D31" s="3"/>
      <c r="E31" s="3"/>
      <c r="F31" s="10"/>
      <c r="G31" s="11"/>
      <c r="H31" s="3"/>
      <c r="I31" s="3"/>
      <c r="J31" s="3"/>
      <c r="K31" s="3"/>
      <c r="L31" s="3"/>
    </row>
    <row r="32" spans="1:12">
      <c r="A32" s="1" t="s">
        <v>18</v>
      </c>
      <c r="B32" s="3">
        <v>59.04</v>
      </c>
      <c r="C32" s="13"/>
      <c r="D32" s="3"/>
      <c r="E32" s="3"/>
      <c r="F32" s="10"/>
      <c r="G32" s="11" t="s">
        <v>53</v>
      </c>
      <c r="H32" s="3" t="s">
        <v>54</v>
      </c>
      <c r="I32" s="3"/>
      <c r="J32" s="3">
        <v>59.04</v>
      </c>
      <c r="K32" s="3"/>
      <c r="L32" s="3"/>
    </row>
    <row r="33" spans="1:12">
      <c r="A33" s="1"/>
      <c r="B33" s="3"/>
      <c r="C33" s="13"/>
      <c r="D33" s="3"/>
      <c r="E33" s="3"/>
      <c r="F33" s="10"/>
      <c r="G33" s="11"/>
      <c r="H33" s="3"/>
      <c r="I33" s="3"/>
      <c r="J33" s="3"/>
      <c r="K33" s="3"/>
      <c r="L33" s="3"/>
    </row>
    <row r="34" spans="1:12">
      <c r="A34" s="1" t="s">
        <v>19</v>
      </c>
      <c r="B34" s="3">
        <v>115228.21</v>
      </c>
      <c r="C34" s="13"/>
      <c r="D34" s="3"/>
      <c r="E34" s="3"/>
      <c r="F34" s="10"/>
      <c r="G34" s="11" t="s">
        <v>63</v>
      </c>
      <c r="H34" s="3" t="s">
        <v>64</v>
      </c>
      <c r="I34" s="3"/>
      <c r="J34" s="3">
        <v>115228.21</v>
      </c>
      <c r="K34" s="3"/>
      <c r="L34" s="3"/>
    </row>
    <row r="35" spans="1:12">
      <c r="A35" s="1"/>
      <c r="B35" s="3"/>
      <c r="C35" s="13"/>
      <c r="D35" s="3"/>
      <c r="E35" s="3"/>
      <c r="F35" s="10"/>
      <c r="G35" s="11"/>
      <c r="H35" s="3"/>
      <c r="I35" s="3"/>
      <c r="J35" s="3"/>
      <c r="K35" s="3"/>
      <c r="L35" s="3"/>
    </row>
    <row r="36" spans="1:12">
      <c r="A36" s="1" t="s">
        <v>20</v>
      </c>
      <c r="B36" s="3">
        <v>4666.84</v>
      </c>
      <c r="C36" s="13"/>
      <c r="D36" s="3"/>
      <c r="E36" s="3"/>
      <c r="F36" s="10"/>
      <c r="G36" s="11" t="s">
        <v>65</v>
      </c>
      <c r="H36" s="3" t="s">
        <v>66</v>
      </c>
      <c r="I36" s="3"/>
      <c r="J36" s="3">
        <v>2788.56</v>
      </c>
      <c r="K36" s="3"/>
      <c r="L36" s="3"/>
    </row>
    <row r="37" spans="1:12">
      <c r="A37" s="1"/>
      <c r="B37" s="3"/>
      <c r="C37" s="13"/>
      <c r="D37" s="3"/>
      <c r="E37" s="3"/>
      <c r="F37" s="10"/>
      <c r="G37" s="11" t="s">
        <v>67</v>
      </c>
      <c r="H37" s="3" t="s">
        <v>68</v>
      </c>
      <c r="I37" s="3"/>
      <c r="J37" s="3">
        <v>347</v>
      </c>
      <c r="K37" s="3"/>
      <c r="L37" s="3"/>
    </row>
    <row r="38" spans="1:12">
      <c r="A38" s="1"/>
      <c r="B38" s="3"/>
      <c r="C38" s="13"/>
      <c r="D38" s="3"/>
      <c r="E38" s="3"/>
      <c r="F38" s="10"/>
      <c r="G38" s="11" t="s">
        <v>53</v>
      </c>
      <c r="H38" s="3" t="s">
        <v>54</v>
      </c>
      <c r="I38" s="3"/>
      <c r="J38" s="3">
        <v>1531.28</v>
      </c>
      <c r="K38" s="3"/>
      <c r="L38" s="3"/>
    </row>
    <row r="39" spans="1:12">
      <c r="A39" s="1"/>
      <c r="B39" s="3"/>
      <c r="C39" s="13"/>
      <c r="D39" s="3"/>
      <c r="E39" s="3"/>
      <c r="F39" s="10"/>
      <c r="G39" s="11"/>
      <c r="H39" s="3"/>
      <c r="I39" s="3"/>
      <c r="J39" s="3"/>
      <c r="K39" s="3"/>
      <c r="L39" s="3"/>
    </row>
    <row r="40" spans="1:12">
      <c r="A40" s="1" t="s">
        <v>21</v>
      </c>
      <c r="B40" s="3">
        <v>456.39</v>
      </c>
      <c r="C40" s="13"/>
      <c r="D40" s="3"/>
      <c r="E40" s="3"/>
      <c r="F40" s="10"/>
      <c r="G40" s="11" t="s">
        <v>43</v>
      </c>
      <c r="H40" s="3" t="s">
        <v>69</v>
      </c>
      <c r="I40" s="3"/>
      <c r="J40" s="3">
        <v>270.7</v>
      </c>
      <c r="K40" s="3"/>
      <c r="L40" s="3"/>
    </row>
    <row r="41" spans="1:12">
      <c r="A41" s="1"/>
      <c r="B41" s="3"/>
      <c r="C41" s="13"/>
      <c r="D41" s="3"/>
      <c r="E41" s="3"/>
      <c r="F41" s="10"/>
      <c r="G41" s="11" t="s">
        <v>70</v>
      </c>
      <c r="H41" s="3" t="s">
        <v>71</v>
      </c>
      <c r="I41" s="3"/>
      <c r="J41" s="3">
        <v>185.69</v>
      </c>
      <c r="K41" s="3"/>
      <c r="L41" s="3"/>
    </row>
    <row r="42" spans="1:12">
      <c r="A42" s="1"/>
      <c r="B42" s="3"/>
      <c r="C42" s="13"/>
      <c r="D42" s="3"/>
      <c r="E42" s="3"/>
      <c r="F42" s="10"/>
      <c r="G42" s="11"/>
      <c r="H42" s="3"/>
      <c r="I42" s="3"/>
      <c r="J42" s="3"/>
      <c r="K42" s="3"/>
      <c r="L42" s="3"/>
    </row>
    <row r="43" spans="1:12">
      <c r="A43" s="1" t="s">
        <v>22</v>
      </c>
      <c r="B43" s="3">
        <v>964</v>
      </c>
      <c r="C43" s="13"/>
      <c r="D43" s="3"/>
      <c r="E43" s="3"/>
      <c r="F43" s="10"/>
      <c r="G43" s="11" t="s">
        <v>72</v>
      </c>
      <c r="H43" s="3" t="s">
        <v>73</v>
      </c>
      <c r="I43" s="3"/>
      <c r="J43" s="3">
        <v>56</v>
      </c>
      <c r="K43" s="3"/>
      <c r="L43" s="3"/>
    </row>
    <row r="44" spans="1:12">
      <c r="A44" s="1"/>
      <c r="B44" s="3"/>
      <c r="C44" s="13"/>
      <c r="D44" s="3"/>
      <c r="E44" s="3"/>
      <c r="F44" s="10"/>
      <c r="G44" s="11" t="s">
        <v>53</v>
      </c>
      <c r="H44" s="3" t="s">
        <v>62</v>
      </c>
      <c r="I44" s="3"/>
      <c r="J44" s="3">
        <v>908</v>
      </c>
      <c r="K44" s="3"/>
      <c r="L44" s="3"/>
    </row>
    <row r="45" spans="1:12">
      <c r="A45" s="1"/>
      <c r="B45" s="3"/>
      <c r="C45" s="13"/>
      <c r="D45" s="3"/>
      <c r="E45" s="3"/>
      <c r="F45" s="10"/>
      <c r="G45" s="11"/>
      <c r="H45" s="3"/>
      <c r="I45" s="3"/>
      <c r="J45" s="3"/>
      <c r="K45" s="3"/>
      <c r="L45" s="3"/>
    </row>
    <row r="46" spans="1:12">
      <c r="A46" s="1"/>
      <c r="B46" s="3"/>
      <c r="C46" s="13"/>
      <c r="D46" s="3"/>
      <c r="E46" s="3"/>
      <c r="F46" s="10"/>
      <c r="G46" s="11"/>
      <c r="H46" s="3"/>
      <c r="I46" s="3"/>
      <c r="J46" s="3"/>
      <c r="K46" s="3"/>
      <c r="L46" s="3"/>
    </row>
    <row r="47" spans="1:12">
      <c r="A47" s="17" t="s">
        <v>23</v>
      </c>
      <c r="B47" s="18">
        <v>153.11000000000001</v>
      </c>
      <c r="C47" s="18"/>
      <c r="D47" s="18"/>
      <c r="E47" s="18"/>
      <c r="F47" s="19"/>
      <c r="G47" s="20" t="s">
        <v>41</v>
      </c>
      <c r="H47" s="18" t="s">
        <v>74</v>
      </c>
      <c r="I47" s="18">
        <v>153.11000000000001</v>
      </c>
      <c r="J47" s="3"/>
      <c r="K47" s="3"/>
      <c r="L47" s="3"/>
    </row>
    <row r="48" spans="1:12">
      <c r="A48" s="17"/>
      <c r="B48" s="18"/>
      <c r="C48" s="18"/>
      <c r="D48" s="18"/>
      <c r="E48" s="18"/>
      <c r="F48" s="19"/>
      <c r="G48" s="20"/>
      <c r="H48" s="18"/>
      <c r="I48" s="18"/>
      <c r="J48" s="3"/>
      <c r="K48" s="3"/>
      <c r="L48" s="3"/>
    </row>
    <row r="49" spans="1:12">
      <c r="A49" s="1" t="s">
        <v>24</v>
      </c>
      <c r="B49" s="3">
        <v>7.01</v>
      </c>
      <c r="C49" s="13"/>
      <c r="D49" s="3"/>
      <c r="E49" s="3"/>
      <c r="F49" s="10"/>
      <c r="G49" s="11" t="s">
        <v>67</v>
      </c>
      <c r="H49" s="3" t="s">
        <v>75</v>
      </c>
      <c r="I49" s="3"/>
      <c r="J49" s="3">
        <v>7.01</v>
      </c>
      <c r="K49" s="3"/>
      <c r="L49" s="3"/>
    </row>
    <row r="50" spans="1:12">
      <c r="A50" s="1"/>
      <c r="B50" s="3"/>
      <c r="C50" s="13"/>
      <c r="D50" s="3"/>
      <c r="E50" s="3"/>
      <c r="F50" s="10"/>
      <c r="G50" s="11"/>
      <c r="H50" s="3"/>
      <c r="I50" s="3"/>
      <c r="J50" s="3"/>
      <c r="K50" s="3"/>
      <c r="L50" s="3"/>
    </row>
    <row r="51" spans="1:12">
      <c r="A51" s="1" t="s">
        <v>25</v>
      </c>
      <c r="B51" s="3">
        <v>14890.24</v>
      </c>
      <c r="C51" s="13">
        <v>1</v>
      </c>
      <c r="D51" s="3"/>
      <c r="E51" s="3"/>
      <c r="F51" s="10"/>
      <c r="G51" s="11" t="s">
        <v>45</v>
      </c>
      <c r="H51" s="3" t="s">
        <v>76</v>
      </c>
      <c r="I51" s="3"/>
      <c r="J51" s="3">
        <v>11846.67</v>
      </c>
      <c r="K51" s="3"/>
      <c r="L51" s="3"/>
    </row>
    <row r="52" spans="1:12">
      <c r="A52" s="1"/>
      <c r="B52" s="3"/>
      <c r="C52" s="13"/>
      <c r="D52" s="3"/>
      <c r="E52" s="3"/>
      <c r="F52" s="10"/>
      <c r="G52" s="11" t="s">
        <v>53</v>
      </c>
      <c r="H52" s="3" t="s">
        <v>62</v>
      </c>
      <c r="I52" s="3"/>
      <c r="J52" s="3">
        <v>3042.57</v>
      </c>
      <c r="K52" s="3"/>
      <c r="L52" s="3"/>
    </row>
    <row r="53" spans="1:12">
      <c r="A53" s="1"/>
      <c r="B53" s="3"/>
      <c r="C53" s="13"/>
      <c r="D53" s="3"/>
      <c r="E53" s="3"/>
      <c r="F53" s="10"/>
      <c r="G53" s="11"/>
      <c r="H53" s="3"/>
      <c r="I53" s="3"/>
      <c r="J53" s="3"/>
      <c r="K53" s="3"/>
      <c r="L53" s="3"/>
    </row>
    <row r="54" spans="1:12">
      <c r="A54" s="1"/>
      <c r="B54" s="3"/>
      <c r="C54" s="13"/>
      <c r="D54" s="3"/>
      <c r="E54" s="3"/>
      <c r="F54" s="10"/>
      <c r="G54" s="11"/>
      <c r="H54" s="3"/>
      <c r="I54" s="3"/>
      <c r="J54" s="3"/>
      <c r="K54" s="3"/>
      <c r="L54" s="3"/>
    </row>
    <row r="55" spans="1:12">
      <c r="A55" s="1" t="s">
        <v>26</v>
      </c>
      <c r="B55" s="3">
        <v>12.91</v>
      </c>
      <c r="C55" s="13">
        <v>12.91</v>
      </c>
      <c r="D55" s="3"/>
      <c r="E55" s="3"/>
      <c r="F55" s="10"/>
      <c r="G55" s="11"/>
      <c r="H55" s="3"/>
      <c r="I55" s="3"/>
      <c r="J55" s="3"/>
      <c r="K55" s="3"/>
      <c r="L55" s="3"/>
    </row>
    <row r="56" spans="1:12">
      <c r="A56" s="1" t="s">
        <v>27</v>
      </c>
      <c r="B56" s="3">
        <v>5005.08</v>
      </c>
      <c r="C56" s="13">
        <v>5005.08</v>
      </c>
      <c r="D56" s="3"/>
      <c r="E56" s="3"/>
      <c r="F56" s="10"/>
      <c r="G56" s="11"/>
      <c r="H56" s="3"/>
      <c r="I56" s="3"/>
      <c r="J56" s="3"/>
      <c r="K56" s="3"/>
      <c r="L56" s="3"/>
    </row>
    <row r="57" spans="1:12">
      <c r="A57" s="1" t="s">
        <v>28</v>
      </c>
      <c r="B57" s="3">
        <v>1046.5999999999999</v>
      </c>
      <c r="C57" s="13">
        <v>1046.5999999999999</v>
      </c>
      <c r="D57" s="3"/>
      <c r="E57" s="3"/>
      <c r="F57" s="10"/>
      <c r="G57" s="11"/>
      <c r="H57" s="3"/>
      <c r="I57" s="3"/>
      <c r="J57" s="3"/>
      <c r="K57" s="3"/>
      <c r="L57" s="3"/>
    </row>
    <row r="58" spans="1:12">
      <c r="A58" s="1"/>
      <c r="B58" s="3"/>
      <c r="C58" s="13"/>
      <c r="D58" s="3"/>
      <c r="E58" s="3"/>
      <c r="F58" s="10"/>
      <c r="G58" s="11"/>
      <c r="H58" s="3"/>
      <c r="I58" s="3"/>
      <c r="J58" s="3"/>
      <c r="K58" s="3"/>
      <c r="L58" s="3"/>
    </row>
    <row r="59" spans="1:12">
      <c r="A59" s="1" t="s">
        <v>29</v>
      </c>
      <c r="B59" s="3">
        <v>4070.61</v>
      </c>
      <c r="C59" s="13"/>
      <c r="D59" s="3"/>
      <c r="E59" s="3"/>
      <c r="F59" s="10"/>
      <c r="G59" s="11" t="s">
        <v>41</v>
      </c>
      <c r="H59" s="3" t="s">
        <v>77</v>
      </c>
      <c r="I59" s="3">
        <v>4070.61</v>
      </c>
      <c r="J59" s="3"/>
      <c r="K59" s="3"/>
      <c r="L59" s="3"/>
    </row>
    <row r="60" spans="1:12">
      <c r="A60" s="1"/>
      <c r="B60" s="3"/>
      <c r="C60" s="13"/>
      <c r="D60" s="3"/>
      <c r="E60" s="3"/>
      <c r="F60" s="10"/>
      <c r="G60" s="11"/>
      <c r="H60" s="3"/>
      <c r="I60" s="3"/>
      <c r="J60" s="3"/>
      <c r="K60" s="3"/>
      <c r="L60" s="3"/>
    </row>
    <row r="61" spans="1:12">
      <c r="A61" s="1" t="s">
        <v>30</v>
      </c>
      <c r="B61" s="3">
        <v>2000</v>
      </c>
      <c r="C61" s="13"/>
      <c r="D61" s="3"/>
      <c r="E61" s="3"/>
      <c r="F61" s="10"/>
      <c r="G61" s="11" t="s">
        <v>41</v>
      </c>
      <c r="H61" s="3" t="s">
        <v>78</v>
      </c>
      <c r="I61" s="3"/>
      <c r="J61" s="3">
        <v>1000</v>
      </c>
      <c r="K61" s="3"/>
      <c r="L61" s="3"/>
    </row>
    <row r="62" spans="1:12">
      <c r="A62" s="1"/>
      <c r="B62" s="3"/>
      <c r="C62" s="13"/>
      <c r="D62" s="3"/>
      <c r="E62" s="3"/>
      <c r="F62" s="10"/>
      <c r="G62" s="11" t="s">
        <v>55</v>
      </c>
      <c r="H62" s="3" t="s">
        <v>79</v>
      </c>
      <c r="I62" s="3"/>
      <c r="J62" s="3">
        <v>1000</v>
      </c>
      <c r="K62" s="3"/>
      <c r="L62" s="3"/>
    </row>
    <row r="63" spans="1:12">
      <c r="A63" s="1"/>
      <c r="B63" s="3"/>
      <c r="C63" s="13"/>
      <c r="D63" s="3"/>
      <c r="E63" s="3"/>
      <c r="F63" s="10"/>
      <c r="G63" s="11"/>
      <c r="H63" s="3"/>
      <c r="I63" s="3"/>
      <c r="J63" s="3"/>
      <c r="K63" s="3"/>
      <c r="L63" s="3"/>
    </row>
    <row r="64" spans="1:12">
      <c r="A64" s="1" t="s">
        <v>31</v>
      </c>
      <c r="B64" s="3">
        <v>66</v>
      </c>
      <c r="C64" s="13"/>
      <c r="D64" s="3"/>
      <c r="E64" s="3"/>
      <c r="F64" s="10"/>
      <c r="G64" s="11" t="s">
        <v>53</v>
      </c>
      <c r="H64" s="3" t="s">
        <v>62</v>
      </c>
      <c r="I64" s="3"/>
      <c r="J64" s="3">
        <v>66</v>
      </c>
      <c r="K64" s="3"/>
      <c r="L64" s="3"/>
    </row>
    <row r="65" spans="1:12">
      <c r="A65" s="1"/>
      <c r="B65" s="3"/>
      <c r="C65" s="13"/>
      <c r="D65" s="3"/>
      <c r="E65" s="3"/>
      <c r="F65" s="10"/>
      <c r="G65" s="11"/>
      <c r="H65" s="3"/>
      <c r="I65" s="3"/>
      <c r="J65" s="3"/>
      <c r="K65" s="3"/>
      <c r="L65" s="3"/>
    </row>
    <row r="66" spans="1:12">
      <c r="A66" s="1"/>
      <c r="B66" s="3"/>
      <c r="C66" s="13"/>
      <c r="D66" s="3"/>
      <c r="E66" s="3"/>
      <c r="F66" s="10"/>
      <c r="G66" s="11"/>
      <c r="H66" s="3"/>
      <c r="I66" s="3"/>
      <c r="J66" s="3"/>
      <c r="K66" s="3"/>
      <c r="L66" s="3"/>
    </row>
    <row r="67" spans="1:12">
      <c r="A67" s="1" t="s">
        <v>32</v>
      </c>
      <c r="B67" s="3">
        <v>2485.0300000000002</v>
      </c>
      <c r="C67" s="13"/>
      <c r="D67" s="3"/>
      <c r="E67" s="3"/>
      <c r="F67" s="10"/>
      <c r="G67" s="11" t="s">
        <v>41</v>
      </c>
      <c r="H67" s="3" t="s">
        <v>80</v>
      </c>
      <c r="I67" s="3">
        <v>1228.03</v>
      </c>
      <c r="J67" s="3"/>
      <c r="K67" s="3"/>
      <c r="L67" s="3"/>
    </row>
    <row r="68" spans="1:12">
      <c r="A68" s="1"/>
      <c r="B68" s="3"/>
      <c r="C68" s="13"/>
      <c r="D68" s="3"/>
      <c r="E68" s="3"/>
      <c r="F68" s="10"/>
      <c r="G68" s="11" t="s">
        <v>81</v>
      </c>
      <c r="H68" s="3" t="s">
        <v>83</v>
      </c>
      <c r="I68" s="3"/>
      <c r="J68" s="3">
        <v>1257</v>
      </c>
      <c r="K68" s="3"/>
      <c r="L68" s="3"/>
    </row>
    <row r="69" spans="1:12">
      <c r="A69" s="1"/>
      <c r="B69" s="3"/>
      <c r="C69" s="13"/>
      <c r="D69" s="3"/>
      <c r="E69" s="3"/>
      <c r="F69" s="10"/>
      <c r="G69" s="11"/>
      <c r="H69" s="3"/>
      <c r="I69" s="3"/>
      <c r="J69" s="3"/>
      <c r="K69" s="3"/>
      <c r="L69" s="3"/>
    </row>
    <row r="70" spans="1:12">
      <c r="A70" s="1" t="s">
        <v>33</v>
      </c>
      <c r="B70" s="3">
        <v>2000</v>
      </c>
      <c r="C70" s="13"/>
      <c r="D70" s="3"/>
      <c r="E70" s="3"/>
      <c r="F70" s="10"/>
      <c r="G70" s="11" t="s">
        <v>53</v>
      </c>
      <c r="H70" s="3" t="s">
        <v>62</v>
      </c>
      <c r="I70" s="3"/>
      <c r="J70" s="3">
        <v>1000</v>
      </c>
      <c r="K70" s="3"/>
      <c r="L70" s="3"/>
    </row>
    <row r="71" spans="1:12">
      <c r="A71" s="1"/>
      <c r="B71" s="3"/>
      <c r="C71" s="13"/>
      <c r="D71" s="3"/>
      <c r="E71" s="3"/>
      <c r="F71" s="10"/>
      <c r="G71" s="11" t="s">
        <v>63</v>
      </c>
      <c r="H71" s="3" t="s">
        <v>82</v>
      </c>
      <c r="I71" s="3"/>
      <c r="J71" s="3">
        <v>1000</v>
      </c>
      <c r="K71" s="3"/>
      <c r="L71" s="3"/>
    </row>
    <row r="72" spans="1:12">
      <c r="A72" s="3"/>
      <c r="B72" s="3"/>
      <c r="C72" s="13"/>
      <c r="D72" s="3"/>
      <c r="E72" s="3"/>
      <c r="F72" s="10"/>
      <c r="G72" s="11"/>
      <c r="H72" s="3"/>
      <c r="I72" s="3"/>
      <c r="J72" s="3"/>
      <c r="K72" s="3"/>
      <c r="L72" s="3"/>
    </row>
    <row r="73" spans="1:12">
      <c r="A73" s="3" t="s">
        <v>34</v>
      </c>
      <c r="B73" s="3">
        <v>400</v>
      </c>
      <c r="C73" s="13"/>
      <c r="D73" s="3"/>
      <c r="E73" s="3"/>
      <c r="F73" s="10"/>
      <c r="G73" s="11"/>
      <c r="H73" s="3"/>
      <c r="I73" s="3">
        <v>400</v>
      </c>
      <c r="J73" s="3"/>
      <c r="K73" s="3"/>
      <c r="L73" s="3"/>
    </row>
    <row r="74" spans="1:12">
      <c r="A74" s="3"/>
      <c r="B74" s="3"/>
      <c r="C74" s="13"/>
      <c r="D74" s="3"/>
      <c r="E74" s="3"/>
      <c r="F74" s="10"/>
      <c r="G74" s="11"/>
      <c r="H74" s="3"/>
      <c r="I74" s="3"/>
      <c r="J74" s="3"/>
      <c r="K74" s="3"/>
      <c r="L74" s="3"/>
    </row>
    <row r="75" spans="1:12">
      <c r="A75" s="3"/>
      <c r="B75" s="3"/>
      <c r="C75" s="13"/>
      <c r="D75" s="3"/>
      <c r="E75" s="3"/>
      <c r="F75" s="10"/>
      <c r="G75" s="11"/>
      <c r="H75" s="3"/>
      <c r="I75" s="3"/>
      <c r="J75" s="3"/>
      <c r="K75" s="3"/>
      <c r="L75" s="3"/>
    </row>
    <row r="76" spans="1:12">
      <c r="A76" s="4" t="s">
        <v>7</v>
      </c>
      <c r="B76" s="4">
        <f>SUM(B3:B75)</f>
        <v>213853.16</v>
      </c>
      <c r="C76" s="14"/>
      <c r="D76" s="3"/>
      <c r="E76" s="3"/>
      <c r="F76" s="10"/>
      <c r="G76" s="11"/>
      <c r="H76" s="3"/>
      <c r="I76" s="3">
        <f>SUM(I3:I75)</f>
        <v>21843.969999999998</v>
      </c>
      <c r="J76" s="3">
        <f>SUM(J3:J75)</f>
        <v>185441.39000000004</v>
      </c>
      <c r="K76" s="3"/>
      <c r="L76" s="3"/>
    </row>
    <row r="77" spans="1:12">
      <c r="A77" s="3" t="s">
        <v>35</v>
      </c>
      <c r="B77" s="3"/>
      <c r="C77" s="13">
        <f>SUM(C3:C76)</f>
        <v>6567.7999999999993</v>
      </c>
      <c r="D77" s="3"/>
      <c r="E77" s="3"/>
      <c r="F77" s="10"/>
      <c r="G77" s="11"/>
      <c r="H77" s="3"/>
      <c r="I77" s="3"/>
      <c r="J77" s="3"/>
      <c r="K77" s="30"/>
      <c r="L77" s="3"/>
    </row>
    <row r="78" spans="1:12">
      <c r="B78" s="3"/>
      <c r="C78" s="13"/>
      <c r="D78" s="3"/>
      <c r="E78" s="3"/>
      <c r="F78" s="10"/>
      <c r="G78" s="11"/>
      <c r="H78" s="3"/>
      <c r="I78" s="3"/>
      <c r="J78" s="3"/>
      <c r="K78" s="3"/>
      <c r="L78" s="3"/>
    </row>
    <row r="79" spans="1:12">
      <c r="A79" s="31" t="s">
        <v>88</v>
      </c>
      <c r="B79" s="3">
        <f>B76-C77</f>
        <v>207285.36000000002</v>
      </c>
      <c r="C79" s="13"/>
      <c r="D79" s="3"/>
      <c r="E79" s="3"/>
      <c r="F79" s="10"/>
      <c r="G79" s="11"/>
      <c r="H79" s="30" t="s">
        <v>88</v>
      </c>
      <c r="I79" s="30"/>
      <c r="J79" s="3">
        <f>I76+J76</f>
        <v>207285.36000000004</v>
      </c>
      <c r="K79" s="3"/>
      <c r="L79" s="3"/>
    </row>
    <row r="80" spans="1:12">
      <c r="A80" s="5"/>
      <c r="B80" s="5"/>
      <c r="C80" s="15"/>
      <c r="D80" s="5"/>
      <c r="E80" s="5"/>
      <c r="F80" s="5"/>
      <c r="G80" s="5"/>
      <c r="H80" s="5"/>
      <c r="I80" s="5"/>
      <c r="J80" s="5"/>
      <c r="K80" s="5"/>
      <c r="L80" s="5"/>
    </row>
    <row r="81" spans="1:12">
      <c r="A81" s="5"/>
      <c r="B81" s="5"/>
      <c r="C81" s="15"/>
      <c r="D81" s="5"/>
      <c r="E81" s="5"/>
      <c r="F81" s="5"/>
      <c r="G81" s="5"/>
      <c r="H81" s="5"/>
      <c r="I81" s="5"/>
      <c r="J81" s="5"/>
      <c r="K81" s="5"/>
      <c r="L81" s="5"/>
    </row>
    <row r="82" spans="1:12">
      <c r="A82" s="5"/>
      <c r="B82" s="5"/>
      <c r="C82" s="15"/>
      <c r="D82" s="5"/>
      <c r="E82" s="5"/>
      <c r="F82" s="5"/>
      <c r="G82" s="5"/>
      <c r="H82" s="5"/>
      <c r="I82" s="5"/>
      <c r="J82" s="5"/>
      <c r="K82" s="5"/>
      <c r="L82" s="5"/>
    </row>
    <row r="83" spans="1:12">
      <c r="A83" s="5"/>
      <c r="B83" s="5"/>
      <c r="C83" s="15"/>
      <c r="D83" s="5"/>
      <c r="E83" s="5"/>
      <c r="F83" s="5"/>
      <c r="G83" s="5"/>
      <c r="H83" s="5"/>
      <c r="I83" s="5"/>
      <c r="J83" s="5">
        <f>B79-J79</f>
        <v>0</v>
      </c>
      <c r="K83" s="5"/>
      <c r="L83" s="5"/>
    </row>
    <row r="84" spans="1:12">
      <c r="A84" s="5"/>
      <c r="B84" s="5"/>
      <c r="C84" s="15"/>
      <c r="D84" s="5"/>
      <c r="E84" s="5"/>
      <c r="F84" s="5"/>
      <c r="G84" s="5"/>
      <c r="H84" s="5"/>
      <c r="I84" s="5"/>
      <c r="J84" s="5"/>
      <c r="K84" s="5"/>
      <c r="L84" s="5"/>
    </row>
    <row r="85" spans="1:12">
      <c r="A85" s="7" t="s">
        <v>37</v>
      </c>
      <c r="B85" s="7">
        <v>6567.8</v>
      </c>
      <c r="C85" s="15"/>
      <c r="D85" s="5"/>
      <c r="E85" s="5"/>
      <c r="F85" s="5"/>
      <c r="G85" s="5"/>
      <c r="H85" s="5"/>
      <c r="I85" s="5"/>
      <c r="J85" s="5"/>
      <c r="K85" s="5"/>
      <c r="L85" s="5"/>
    </row>
    <row r="86" spans="1:12">
      <c r="A86" s="6" t="s">
        <v>27</v>
      </c>
      <c r="B86" s="5">
        <v>5005.08</v>
      </c>
      <c r="C86" s="15"/>
      <c r="D86" s="5"/>
      <c r="E86" s="5"/>
      <c r="F86" s="5"/>
      <c r="G86" s="5"/>
      <c r="H86" s="5"/>
      <c r="I86" s="5"/>
      <c r="J86" s="5"/>
      <c r="K86" s="5"/>
      <c r="L86" s="5"/>
    </row>
    <row r="87" spans="1:12">
      <c r="A87" s="6" t="s">
        <v>28</v>
      </c>
      <c r="B87" s="5">
        <v>1046.5999999999999</v>
      </c>
      <c r="C87" s="15"/>
      <c r="D87" s="5"/>
      <c r="E87" s="5"/>
      <c r="F87" s="5"/>
      <c r="G87" s="5"/>
      <c r="H87" s="5"/>
      <c r="I87" s="5"/>
      <c r="J87" s="5"/>
      <c r="K87" s="5"/>
      <c r="L87" s="5"/>
    </row>
    <row r="88" spans="1:12">
      <c r="A88" s="6" t="s">
        <v>15</v>
      </c>
      <c r="B88" s="5">
        <v>316.32</v>
      </c>
      <c r="C88" s="15"/>
      <c r="D88" s="5"/>
      <c r="E88" s="5"/>
      <c r="F88" s="5"/>
      <c r="G88" s="5"/>
      <c r="H88" s="5"/>
      <c r="I88" s="5"/>
      <c r="J88" s="5"/>
      <c r="K88" s="5"/>
      <c r="L88" s="5"/>
    </row>
    <row r="89" spans="1:12">
      <c r="A89" s="24" t="s">
        <v>9</v>
      </c>
      <c r="B89" s="25">
        <v>6.14</v>
      </c>
      <c r="C89" s="15" t="s">
        <v>85</v>
      </c>
      <c r="D89" s="5"/>
      <c r="E89" s="5"/>
      <c r="F89" s="5"/>
      <c r="G89" s="5"/>
      <c r="H89" s="5"/>
      <c r="I89" s="5"/>
      <c r="J89" s="5"/>
      <c r="K89" s="5"/>
      <c r="L89" s="5"/>
    </row>
    <row r="90" spans="1:12">
      <c r="A90" s="6" t="s">
        <v>26</v>
      </c>
      <c r="B90" s="2">
        <v>12.91</v>
      </c>
      <c r="C90" s="16" t="s">
        <v>40</v>
      </c>
    </row>
    <row r="91" spans="1:12">
      <c r="A91" s="6" t="s">
        <v>25</v>
      </c>
      <c r="B91" s="2">
        <v>1</v>
      </c>
    </row>
    <row r="92" spans="1:12">
      <c r="A92" s="24" t="s">
        <v>10</v>
      </c>
      <c r="B92" s="26">
        <v>179.75</v>
      </c>
      <c r="C92" s="16" t="s">
        <v>39</v>
      </c>
    </row>
    <row r="93" spans="1:12">
      <c r="A93" s="9" t="s">
        <v>38</v>
      </c>
      <c r="B93" s="8">
        <f>SUM(B86:B92)</f>
        <v>6567.8</v>
      </c>
      <c r="C93" s="16" t="s">
        <v>86</v>
      </c>
    </row>
    <row r="99" spans="1:2">
      <c r="A99" s="23" t="s">
        <v>84</v>
      </c>
      <c r="B99" s="23"/>
    </row>
  </sheetData>
  <mergeCells count="2">
    <mergeCell ref="A1:L1"/>
    <mergeCell ref="G2:H2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ernesto.imbrogno@hotmail.com</dc:creator>
  <cp:lastModifiedBy>utente</cp:lastModifiedBy>
  <cp:lastPrinted>2024-01-04T13:40:04Z</cp:lastPrinted>
  <dcterms:created xsi:type="dcterms:W3CDTF">2023-12-24T16:41:29Z</dcterms:created>
  <dcterms:modified xsi:type="dcterms:W3CDTF">2024-01-04T13:48:49Z</dcterms:modified>
</cp:coreProperties>
</file>