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195" windowHeight="11760"/>
  </bookViews>
  <sheets>
    <sheet name="Anno 2019" sheetId="5" r:id="rId1"/>
  </sheets>
  <calcPr calcId="145621"/>
</workbook>
</file>

<file path=xl/calcChain.xml><?xml version="1.0" encoding="utf-8"?>
<calcChain xmlns="http://schemas.openxmlformats.org/spreadsheetml/2006/main">
  <c r="F4" i="5" l="1"/>
  <c r="F3" i="5"/>
  <c r="F2" i="5"/>
</calcChain>
</file>

<file path=xl/sharedStrings.xml><?xml version="1.0" encoding="utf-8"?>
<sst xmlns="http://schemas.openxmlformats.org/spreadsheetml/2006/main" count="249" uniqueCount="194">
  <si>
    <t>GG ritardo pagamento</t>
  </si>
  <si>
    <t>Numero della fattura</t>
  </si>
  <si>
    <t>Data di emissione della fattura</t>
  </si>
  <si>
    <t>Data Pagamento</t>
  </si>
  <si>
    <t>Inizio Periodo</t>
  </si>
  <si>
    <t>Fine Periodo</t>
  </si>
  <si>
    <t>A</t>
  </si>
  <si>
    <t>B</t>
  </si>
  <si>
    <t>C</t>
  </si>
  <si>
    <t>D</t>
  </si>
  <si>
    <t>E</t>
  </si>
  <si>
    <t>F</t>
  </si>
  <si>
    <t>G</t>
  </si>
  <si>
    <t>H</t>
  </si>
  <si>
    <t>Somma degli importi dovuti moltiplicati per i giorni di ritardo pagamento (Totale colonna J)</t>
  </si>
  <si>
    <t>MEDIA DIRECT SRL</t>
  </si>
  <si>
    <t>Aruba S.p.A.</t>
  </si>
  <si>
    <t>ISTITUTO COMPRENSIVO N. 6 DI IMOLA</t>
  </si>
  <si>
    <t>Creditore</t>
  </si>
  <si>
    <t>Cod. Fiscale o Partita IVA</t>
  </si>
  <si>
    <t>Importo pagato per la scadenza</t>
  </si>
  <si>
    <t>I = H-F</t>
  </si>
  <si>
    <t>GG. di ritardo x importo pagato</t>
  </si>
  <si>
    <t>J = G x I</t>
  </si>
  <si>
    <t>Importo totale, al lordo di IVA</t>
  </si>
  <si>
    <t>Scadenza della fattura</t>
  </si>
  <si>
    <t>EDIZIONI CENTRO STUDI ERICKSON S.p.A.</t>
  </si>
  <si>
    <t>Madisoft S.p.A.</t>
  </si>
  <si>
    <t>Valsecchi Cancelleria S.r.l.</t>
  </si>
  <si>
    <t>GRUPPO GIODICART SRL</t>
  </si>
  <si>
    <t>BORGIONE CENTRO DIDATTICO SRL</t>
  </si>
  <si>
    <t>Gruppo Spaggiari Parma S.p.A.</t>
  </si>
  <si>
    <t>UnipolSai Assicurazioni S.p.A</t>
  </si>
  <si>
    <t>1/PA</t>
  </si>
  <si>
    <t>2/PA</t>
  </si>
  <si>
    <t>CAMATTI S.R.L.</t>
  </si>
  <si>
    <t>MEDIASOFT snc di A.Scarabelli</t>
  </si>
  <si>
    <t>C.A.R.S. SOC. COOP.</t>
  </si>
  <si>
    <t>LENZI MASSIMO</t>
  </si>
  <si>
    <t>COMUNE DI IMOLA</t>
  </si>
  <si>
    <t>Somma degli importi dovuti (Totale colonna G)</t>
  </si>
  <si>
    <t>IT03706140401</t>
  </si>
  <si>
    <t>IT03588391205</t>
  </si>
  <si>
    <t>MYO SPA</t>
  </si>
  <si>
    <t>VOLTA PROFESSIONAL S.r.l.</t>
  </si>
  <si>
    <t>C2 S.R.L.</t>
  </si>
  <si>
    <t>IT02264740396</t>
  </si>
  <si>
    <t>MCS S.r.l.</t>
  </si>
  <si>
    <t>DIDATTICA NORD S.r.l.</t>
  </si>
  <si>
    <t>REKEEP SPA SOCIETA A SOCIO UNICO-SOGG. DIREZ. E COORD. DI MANUTENCOOP SOC. COOP.</t>
  </si>
  <si>
    <t>PRIVACYCERT LOMBARDIA S.R.L.</t>
  </si>
  <si>
    <t>Bambini s.r.l.</t>
  </si>
  <si>
    <t>IT03426221200</t>
  </si>
  <si>
    <t>Apicella Sistemi srl</t>
  </si>
  <si>
    <t>Indice di tempestività Anno 2019 (J/G)</t>
  </si>
  <si>
    <t>3/168</t>
  </si>
  <si>
    <t>BI.COM SYSTEM S.R.L.</t>
  </si>
  <si>
    <t>V3-51</t>
  </si>
  <si>
    <t>4/PA/2019</t>
  </si>
  <si>
    <t>V3-143</t>
  </si>
  <si>
    <t>Ossigeno Cooperativa Sociale</t>
  </si>
  <si>
    <t>29V</t>
  </si>
  <si>
    <t>200/PA/1</t>
  </si>
  <si>
    <t>7/V1-PA</t>
  </si>
  <si>
    <t>COLORCLUB.IT S.R.L. Unipersonale</t>
  </si>
  <si>
    <t>12/V1-PA</t>
  </si>
  <si>
    <t>FL/14</t>
  </si>
  <si>
    <t>Ortopedia Imolese di Baracani Antonio</t>
  </si>
  <si>
    <t>69/2019-3</t>
  </si>
  <si>
    <t>FARMACIA AI CAPPUCCINI SNC dr.i Andrea e Matteo Penazzi</t>
  </si>
  <si>
    <t>110 /PA</t>
  </si>
  <si>
    <t>CASA EDITRICE LEARDINI GUERRINO S.R.L.</t>
  </si>
  <si>
    <t>CARTOLIBRERIA SNOOPY DI DONATTINI DENISE &amp; C. SNC</t>
  </si>
  <si>
    <t>B42</t>
  </si>
  <si>
    <t>Le Due Torri S.R.L.</t>
  </si>
  <si>
    <t>F.lli Pollini S.R.L. di Nerio, Maurizio e Romeo</t>
  </si>
  <si>
    <t>0000004/B</t>
  </si>
  <si>
    <t>CANE' CLAUDIO</t>
  </si>
  <si>
    <t>IT00085511202</t>
  </si>
  <si>
    <t>003/000001662</t>
  </si>
  <si>
    <t>OBI ITALIA Srl a socio unico</t>
  </si>
  <si>
    <t>Associazione Fablab Imola</t>
  </si>
  <si>
    <t>86/2019</t>
  </si>
  <si>
    <t>GAMBERINI GRAZIA E C. SAS</t>
  </si>
  <si>
    <t>NEWPROJET ITALIA SRL</t>
  </si>
  <si>
    <t>28/7P</t>
  </si>
  <si>
    <t>Accetturi Davide</t>
  </si>
  <si>
    <t>PA/104</t>
  </si>
  <si>
    <t>HORIZONS UNLIMITED H.U. S.R.L.</t>
  </si>
  <si>
    <t>49 NCC</t>
  </si>
  <si>
    <t>Cooperativa Trasporti di Riolo Terme</t>
  </si>
  <si>
    <t>40/7P</t>
  </si>
  <si>
    <t>MOBILI CENTULANI SNC</t>
  </si>
  <si>
    <t>3/001</t>
  </si>
  <si>
    <t>C.A.I.L.- CULTURAL ASSOCIATION FOR INTERACTIVE LEARNING</t>
  </si>
  <si>
    <t>MOBILFERRO SRL</t>
  </si>
  <si>
    <t>5/001</t>
  </si>
  <si>
    <t>CADRI...CON TE, PER TE S.A.S. DI CERONI CARLA,</t>
  </si>
  <si>
    <t>V3-7380</t>
  </si>
  <si>
    <t>0/1038</t>
  </si>
  <si>
    <t>U1230000020774</t>
  </si>
  <si>
    <t>DECATHLON ITALIA SRL</t>
  </si>
  <si>
    <t>0000005/B</t>
  </si>
  <si>
    <t>897/F</t>
  </si>
  <si>
    <t>UFFICIO SERVICE SNC DI TAGLIETTI A. E RUOCCO O.</t>
  </si>
  <si>
    <t>FT/PAM/VPA/0000047</t>
  </si>
  <si>
    <t>CIESSECI SPA</t>
  </si>
  <si>
    <t>106 - Azienda USL Imola</t>
  </si>
  <si>
    <t>0000000076/PA</t>
  </si>
  <si>
    <t>8/PA</t>
  </si>
  <si>
    <t>Croce Rossa Italiana Comitato Imola</t>
  </si>
  <si>
    <t>0000000383/PA</t>
  </si>
  <si>
    <t>000000102/001/2019</t>
  </si>
  <si>
    <t>767/G</t>
  </si>
  <si>
    <t>CARTO COPY SERVICE SRL</t>
  </si>
  <si>
    <t>000042-2019</t>
  </si>
  <si>
    <t>DI CARLO GINO</t>
  </si>
  <si>
    <t>IT09760321001</t>
  </si>
  <si>
    <t>01162/19</t>
  </si>
  <si>
    <t>Euroedizioni Torino S.r.l.</t>
  </si>
  <si>
    <t>V3-9961</t>
  </si>
  <si>
    <t>V3-9962</t>
  </si>
  <si>
    <t>2/511</t>
  </si>
  <si>
    <t>DIDATTICA TOSCANA S.R.L.</t>
  </si>
  <si>
    <t>V3-10380</t>
  </si>
  <si>
    <t>Associazione Culturale Arte.na</t>
  </si>
  <si>
    <t>C000100</t>
  </si>
  <si>
    <t>IMOLA UFFICIO SNC DI LINARI PAOLA E TINTI ARIANNA</t>
  </si>
  <si>
    <t>U1230000020879</t>
  </si>
  <si>
    <t>60/PU</t>
  </si>
  <si>
    <t>SUD ARREDI S.R.L.</t>
  </si>
  <si>
    <t>645 I</t>
  </si>
  <si>
    <t>PROGETTI S.R.L.</t>
  </si>
  <si>
    <t>225/001</t>
  </si>
  <si>
    <t>PAGANI ADRIANO</t>
  </si>
  <si>
    <t>MESTICHERIA DEL BORGO DI CASADIO SAUL</t>
  </si>
  <si>
    <t>IT02318511207</t>
  </si>
  <si>
    <t>22/PA</t>
  </si>
  <si>
    <t>Fanti Elettrodomestici sas</t>
  </si>
  <si>
    <t>HIRIN VIDEOPRODUZIONI DI COLLI GIULIO &amp; C. S.A.S.</t>
  </si>
  <si>
    <t>Atlantide s.n.c. di Marcello Zarattani e Marco Ziro</t>
  </si>
  <si>
    <t>215 NCC</t>
  </si>
  <si>
    <t>19PAS0007524</t>
  </si>
  <si>
    <t>V3-13502</t>
  </si>
  <si>
    <t>GRAFICHE BARONCINI SRL</t>
  </si>
  <si>
    <t>FONDAZIONE GOLINELLI</t>
  </si>
  <si>
    <t>C   000199</t>
  </si>
  <si>
    <t>IMOLA UFFICIO SNC</t>
  </si>
  <si>
    <t>48/PA</t>
  </si>
  <si>
    <t>SANTERNO BUS s.r.l.</t>
  </si>
  <si>
    <t>CAFFE' SI S.R.L.</t>
  </si>
  <si>
    <t>FL/64</t>
  </si>
  <si>
    <t>IT03660571203</t>
  </si>
  <si>
    <t>24/PA</t>
  </si>
  <si>
    <t>FE  003200</t>
  </si>
  <si>
    <t>CARTOLIBRERIA GALEATI S.R.L.</t>
  </si>
  <si>
    <t>Dott.ssa Ylenia Fiano</t>
  </si>
  <si>
    <t>1770/2019</t>
  </si>
  <si>
    <t>Casa Editrice Scolastica Lombardi s.r.l.</t>
  </si>
  <si>
    <t>1771/2019</t>
  </si>
  <si>
    <t>S&amp;L SICUREZZA E IGIENE NEI LUOGHI DI LAVORO SRL</t>
  </si>
  <si>
    <t>Pi Greco di Gentilini Elisa</t>
  </si>
  <si>
    <t>IT02437730399</t>
  </si>
  <si>
    <t>PRISMA SRL</t>
  </si>
  <si>
    <t>1/A</t>
  </si>
  <si>
    <t>ALTRI BALLETTI ASS. SPORT. DILETT.</t>
  </si>
  <si>
    <t>2/788</t>
  </si>
  <si>
    <t>2019-06-486</t>
  </si>
  <si>
    <t>CHIMICART S.R.L.</t>
  </si>
  <si>
    <t>2019-06-487</t>
  </si>
  <si>
    <t>19/PA</t>
  </si>
  <si>
    <t>LudoVico srl</t>
  </si>
  <si>
    <t>185/A</t>
  </si>
  <si>
    <t>C   000288</t>
  </si>
  <si>
    <t>0000001292/PA</t>
  </si>
  <si>
    <t>2/499</t>
  </si>
  <si>
    <t>PUNTO CART S.R.L</t>
  </si>
  <si>
    <t>41e</t>
  </si>
  <si>
    <t>DITTA ANDALO' DI ROLANDO PAOLA</t>
  </si>
  <si>
    <t>IT01787141207</t>
  </si>
  <si>
    <t>20194G03716</t>
  </si>
  <si>
    <t>0000059/B</t>
  </si>
  <si>
    <t>CP 607/E</t>
  </si>
  <si>
    <t>Credit Agricole Italia S.p.A.</t>
  </si>
  <si>
    <t>38/PA</t>
  </si>
  <si>
    <t>18/E 19</t>
  </si>
  <si>
    <t>FARINA SNC DI FARINA MARCO E C.</t>
  </si>
  <si>
    <t>0000003037/PA</t>
  </si>
  <si>
    <t>2040/190030234</t>
  </si>
  <si>
    <t>400/2019</t>
  </si>
  <si>
    <t>13/FE</t>
  </si>
  <si>
    <t>SARACINO REINA</t>
  </si>
  <si>
    <t>IT03325611204</t>
  </si>
  <si>
    <t>14/FE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</si>
</sst>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0000000000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4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2" applyNumberFormat="1" applyFont="1" applyAlignment="1">
      <alignment vertical="center"/>
    </xf>
    <xf numFmtId="0" fontId="1" fillId="0" borderId="0" xfId="0" applyFont="1"/>
    <xf numFmtId="164" fontId="1" fillId="0" borderId="0" xfId="2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44" fontId="1" fillId="0" borderId="3" xfId="3" applyFont="1" applyBorder="1" applyAlignment="1">
      <alignment horizontal="center" vertical="center" wrapText="1"/>
    </xf>
    <xf numFmtId="164" fontId="3" fillId="0" borderId="0" xfId="2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3" fontId="1" fillId="0" borderId="0" xfId="2" applyFont="1" applyAlignment="1">
      <alignment vertical="center"/>
    </xf>
    <xf numFmtId="44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0" borderId="1" xfId="3" applyFont="1" applyBorder="1" applyAlignment="1">
      <alignment vertical="center"/>
    </xf>
    <xf numFmtId="0" fontId="1" fillId="0" borderId="1" xfId="2" applyNumberFormat="1" applyFont="1" applyBorder="1" applyAlignment="1">
      <alignment horizontal="center" vertical="center"/>
    </xf>
    <xf numFmtId="44" fontId="1" fillId="0" borderId="1" xfId="3" applyFont="1" applyBorder="1" applyAlignment="1">
      <alignment horizontal="center" vertical="center"/>
    </xf>
    <xf numFmtId="44" fontId="1" fillId="0" borderId="1" xfId="3" applyFont="1" applyBorder="1" applyAlignment="1">
      <alignment vertical="center" wrapText="1"/>
    </xf>
    <xf numFmtId="14" fontId="1" fillId="0" borderId="1" xfId="2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14" fontId="1" fillId="0" borderId="1" xfId="0" applyNumberFormat="1" applyFont="1" applyBorder="1" applyAlignment="1">
      <alignment horizontal="center" vertical="center"/>
    </xf>
  </cellXfs>
  <cellStyles count="4">
    <cellStyle name="Euro" xfId="1"/>
    <cellStyle name="Migliaia" xfId="2" builtinId="3"/>
    <cellStyle name="Normale" xfId="0" builtinId="0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workbookViewId="0">
      <selection activeCell="N6" sqref="N6"/>
    </sheetView>
  </sheetViews>
  <sheetFormatPr defaultRowHeight="12.75" x14ac:dyDescent="0.2"/>
  <cols>
    <col min="1" max="1" width="11.85546875" style="9" customWidth="1"/>
    <col min="2" max="2" width="11.140625" style="9" customWidth="1"/>
    <col min="3" max="3" width="35.28515625" style="9" customWidth="1"/>
    <col min="4" max="4" width="17.28515625" style="9" customWidth="1"/>
    <col min="5" max="5" width="14.5703125" style="13" customWidth="1"/>
    <col min="6" max="6" width="13" style="9" customWidth="1"/>
    <col min="7" max="7" width="13.5703125" style="14" customWidth="1"/>
    <col min="8" max="8" width="13" style="9" customWidth="1"/>
    <col min="9" max="9" width="10.5703125" style="9" customWidth="1"/>
    <col min="10" max="10" width="13.5703125" style="9" customWidth="1"/>
    <col min="11" max="13" width="9.140625" style="9"/>
    <col min="14" max="14" width="12.85546875" style="9" bestFit="1" customWidth="1"/>
    <col min="15" max="16384" width="9.140625" style="9"/>
  </cols>
  <sheetData>
    <row r="1" spans="1:10" ht="28.5" customHeight="1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3" customFormat="1" ht="25.5" customHeight="1" x14ac:dyDescent="0.2">
      <c r="A2" s="25" t="s">
        <v>14</v>
      </c>
      <c r="B2" s="25"/>
      <c r="C2" s="25"/>
      <c r="D2" s="25"/>
      <c r="E2" s="25"/>
      <c r="F2" s="24">
        <f>SUM(J7:J136)</f>
        <v>-1368752.05</v>
      </c>
      <c r="G2" s="11"/>
      <c r="H2" s="3" t="s">
        <v>4</v>
      </c>
      <c r="I2" s="12">
        <v>43466</v>
      </c>
    </row>
    <row r="3" spans="1:10" s="3" customFormat="1" ht="25.5" customHeight="1" x14ac:dyDescent="0.2">
      <c r="A3" s="25" t="s">
        <v>40</v>
      </c>
      <c r="B3" s="25"/>
      <c r="C3" s="25"/>
      <c r="D3" s="25"/>
      <c r="E3" s="25"/>
      <c r="F3" s="10">
        <f>SUM(G7:G136)</f>
        <v>105992.60999999999</v>
      </c>
      <c r="G3" s="11"/>
      <c r="H3" s="3" t="s">
        <v>5</v>
      </c>
      <c r="I3" s="12">
        <v>43830</v>
      </c>
    </row>
    <row r="4" spans="1:10" s="7" customFormat="1" ht="25.5" customHeight="1" x14ac:dyDescent="0.2">
      <c r="A4" s="26" t="s">
        <v>54</v>
      </c>
      <c r="B4" s="26"/>
      <c r="C4" s="26"/>
      <c r="D4" s="26"/>
      <c r="E4" s="26"/>
      <c r="F4" s="8">
        <f>F2/F3</f>
        <v>-12.913655489755373</v>
      </c>
      <c r="G4" s="6"/>
    </row>
    <row r="5" spans="1:10" s="3" customFormat="1" ht="25.5" customHeight="1" x14ac:dyDescent="0.2">
      <c r="A5" s="1" t="s">
        <v>6</v>
      </c>
      <c r="B5" s="1" t="s">
        <v>7</v>
      </c>
      <c r="C5" s="2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21</v>
      </c>
      <c r="J5" s="1" t="s">
        <v>23</v>
      </c>
    </row>
    <row r="6" spans="1:10" s="5" customFormat="1" ht="25.5" customHeight="1" x14ac:dyDescent="0.2">
      <c r="A6" s="2" t="s">
        <v>1</v>
      </c>
      <c r="B6" s="2" t="s">
        <v>2</v>
      </c>
      <c r="C6" s="2" t="s">
        <v>18</v>
      </c>
      <c r="D6" s="15" t="s">
        <v>19</v>
      </c>
      <c r="E6" s="4" t="s">
        <v>24</v>
      </c>
      <c r="F6" s="2" t="s">
        <v>25</v>
      </c>
      <c r="G6" s="16" t="s">
        <v>20</v>
      </c>
      <c r="H6" s="2" t="s">
        <v>3</v>
      </c>
      <c r="I6" s="2" t="s">
        <v>0</v>
      </c>
      <c r="J6" s="17" t="s">
        <v>22</v>
      </c>
    </row>
    <row r="7" spans="1:10" s="5" customFormat="1" ht="25.5" customHeight="1" x14ac:dyDescent="0.2">
      <c r="A7" s="18">
        <v>379</v>
      </c>
      <c r="B7" s="20">
        <v>43445</v>
      </c>
      <c r="C7" s="19" t="s">
        <v>50</v>
      </c>
      <c r="D7" s="22">
        <v>4224740169</v>
      </c>
      <c r="E7" s="21">
        <v>634.4</v>
      </c>
      <c r="F7" s="20">
        <v>43524</v>
      </c>
      <c r="G7" s="23">
        <v>520</v>
      </c>
      <c r="H7" s="20">
        <v>43510</v>
      </c>
      <c r="I7" s="18">
        <v>-14</v>
      </c>
      <c r="J7" s="29">
        <v>-7280</v>
      </c>
    </row>
    <row r="8" spans="1:10" s="5" customFormat="1" ht="25.5" customHeight="1" x14ac:dyDescent="0.2">
      <c r="A8" s="18">
        <v>9639</v>
      </c>
      <c r="B8" s="20">
        <v>43453</v>
      </c>
      <c r="C8" s="19" t="s">
        <v>29</v>
      </c>
      <c r="D8" s="22">
        <v>4715400729</v>
      </c>
      <c r="E8" s="21">
        <v>117.46</v>
      </c>
      <c r="F8" s="20">
        <v>43483</v>
      </c>
      <c r="G8" s="23">
        <v>96.28</v>
      </c>
      <c r="H8" s="20">
        <v>43490</v>
      </c>
      <c r="I8" s="18">
        <v>7</v>
      </c>
      <c r="J8" s="29">
        <v>673.96</v>
      </c>
    </row>
    <row r="9" spans="1:10" s="5" customFormat="1" ht="25.5" customHeight="1" x14ac:dyDescent="0.2">
      <c r="A9" s="18">
        <v>9640</v>
      </c>
      <c r="B9" s="20">
        <v>43453</v>
      </c>
      <c r="C9" s="19" t="s">
        <v>29</v>
      </c>
      <c r="D9" s="22">
        <v>4715400729</v>
      </c>
      <c r="E9" s="21">
        <v>108.23</v>
      </c>
      <c r="F9" s="20">
        <v>43483</v>
      </c>
      <c r="G9" s="23">
        <v>88.71</v>
      </c>
      <c r="H9" s="20">
        <v>43490</v>
      </c>
      <c r="I9" s="18">
        <v>7</v>
      </c>
      <c r="J9" s="29">
        <v>620.96999999999991</v>
      </c>
    </row>
    <row r="10" spans="1:10" s="5" customFormat="1" ht="25.5" customHeight="1" x14ac:dyDescent="0.2">
      <c r="A10" s="18" t="s">
        <v>55</v>
      </c>
      <c r="B10" s="20">
        <v>43461</v>
      </c>
      <c r="C10" s="19" t="s">
        <v>56</v>
      </c>
      <c r="D10" s="22">
        <v>947120390</v>
      </c>
      <c r="E10" s="21">
        <v>1527.49</v>
      </c>
      <c r="F10" s="20">
        <v>43491</v>
      </c>
      <c r="G10" s="23">
        <v>1252.04</v>
      </c>
      <c r="H10" s="20">
        <v>43490</v>
      </c>
      <c r="I10" s="18">
        <v>-1</v>
      </c>
      <c r="J10" s="29">
        <v>-1252.04</v>
      </c>
    </row>
    <row r="11" spans="1:10" s="5" customFormat="1" ht="25.5" customHeight="1" x14ac:dyDescent="0.2">
      <c r="A11" s="18">
        <v>7818017274</v>
      </c>
      <c r="B11" s="20">
        <v>43465</v>
      </c>
      <c r="C11" s="19" t="s">
        <v>49</v>
      </c>
      <c r="D11" s="22">
        <v>2402671206</v>
      </c>
      <c r="E11" s="21">
        <v>2451.39</v>
      </c>
      <c r="F11" s="20">
        <v>43495</v>
      </c>
      <c r="G11" s="23">
        <v>2009.34</v>
      </c>
      <c r="H11" s="20">
        <v>43493</v>
      </c>
      <c r="I11" s="18">
        <v>-2</v>
      </c>
      <c r="J11" s="29">
        <v>-4018.68</v>
      </c>
    </row>
    <row r="12" spans="1:10" s="5" customFormat="1" ht="25.5" customHeight="1" x14ac:dyDescent="0.2">
      <c r="A12" s="18" t="s">
        <v>57</v>
      </c>
      <c r="B12" s="20">
        <v>43477</v>
      </c>
      <c r="C12" s="19" t="s">
        <v>30</v>
      </c>
      <c r="D12" s="22">
        <v>2027040019</v>
      </c>
      <c r="E12" s="21">
        <v>99.7</v>
      </c>
      <c r="F12" s="20">
        <v>43511</v>
      </c>
      <c r="G12" s="23">
        <v>81.72</v>
      </c>
      <c r="H12" s="20">
        <v>43511</v>
      </c>
      <c r="I12" s="18">
        <v>0</v>
      </c>
      <c r="J12" s="29">
        <v>0</v>
      </c>
    </row>
    <row r="13" spans="1:10" s="5" customFormat="1" ht="25.5" customHeight="1" x14ac:dyDescent="0.2">
      <c r="A13" s="18" t="s">
        <v>58</v>
      </c>
      <c r="B13" s="20">
        <v>43481</v>
      </c>
      <c r="C13" s="19" t="s">
        <v>53</v>
      </c>
      <c r="D13" s="22">
        <v>4645420755</v>
      </c>
      <c r="E13" s="21">
        <v>1245.3900000000001</v>
      </c>
      <c r="F13" s="20">
        <v>43511</v>
      </c>
      <c r="G13" s="23">
        <v>1020.81</v>
      </c>
      <c r="H13" s="20">
        <v>43511</v>
      </c>
      <c r="I13" s="18">
        <v>0</v>
      </c>
      <c r="J13" s="29">
        <v>0</v>
      </c>
    </row>
    <row r="14" spans="1:10" s="5" customFormat="1" ht="25.5" customHeight="1" x14ac:dyDescent="0.2">
      <c r="A14" s="18" t="s">
        <v>59</v>
      </c>
      <c r="B14" s="20">
        <v>43481</v>
      </c>
      <c r="C14" s="19" t="s">
        <v>30</v>
      </c>
      <c r="D14" s="22">
        <v>2027040019</v>
      </c>
      <c r="E14" s="21">
        <v>843</v>
      </c>
      <c r="F14" s="20">
        <v>43512</v>
      </c>
      <c r="G14" s="23">
        <v>711.9</v>
      </c>
      <c r="H14" s="20">
        <v>43511</v>
      </c>
      <c r="I14" s="18">
        <v>-1</v>
      </c>
      <c r="J14" s="29">
        <v>-711.9</v>
      </c>
    </row>
    <row r="15" spans="1:10" s="5" customFormat="1" ht="25.5" customHeight="1" x14ac:dyDescent="0.2">
      <c r="A15" s="18">
        <v>2.0194000000000001E+270</v>
      </c>
      <c r="B15" s="20">
        <v>43481</v>
      </c>
      <c r="C15" s="19" t="s">
        <v>31</v>
      </c>
      <c r="D15" s="22">
        <v>150470342</v>
      </c>
      <c r="E15" s="21">
        <v>90</v>
      </c>
      <c r="F15" s="20">
        <v>43533</v>
      </c>
      <c r="G15" s="23">
        <v>90</v>
      </c>
      <c r="H15" s="20">
        <v>43511</v>
      </c>
      <c r="I15" s="18">
        <v>-22</v>
      </c>
      <c r="J15" s="29">
        <v>-1980</v>
      </c>
    </row>
    <row r="16" spans="1:10" s="5" customFormat="1" ht="25.5" customHeight="1" x14ac:dyDescent="0.2">
      <c r="A16" s="18">
        <v>1</v>
      </c>
      <c r="B16" s="20">
        <v>43482</v>
      </c>
      <c r="C16" s="19" t="s">
        <v>60</v>
      </c>
      <c r="D16" s="22">
        <v>3487111209</v>
      </c>
      <c r="E16" s="21">
        <v>300</v>
      </c>
      <c r="F16" s="20">
        <v>43512</v>
      </c>
      <c r="G16" s="23">
        <v>285.70999999999998</v>
      </c>
      <c r="H16" s="20">
        <v>43542</v>
      </c>
      <c r="I16" s="18">
        <v>30</v>
      </c>
      <c r="J16" s="29">
        <v>8571.2999999999993</v>
      </c>
    </row>
    <row r="17" spans="1:10" s="5" customFormat="1" ht="25.5" customHeight="1" x14ac:dyDescent="0.2">
      <c r="A17" s="18">
        <v>182</v>
      </c>
      <c r="B17" s="20">
        <v>43483</v>
      </c>
      <c r="C17" s="19" t="s">
        <v>45</v>
      </c>
      <c r="D17" s="22">
        <v>1121130197</v>
      </c>
      <c r="E17" s="21">
        <v>7137</v>
      </c>
      <c r="F17" s="20">
        <v>43515</v>
      </c>
      <c r="G17" s="23">
        <v>5850</v>
      </c>
      <c r="H17" s="20">
        <v>43517</v>
      </c>
      <c r="I17" s="18">
        <v>2</v>
      </c>
      <c r="J17" s="29">
        <v>11700</v>
      </c>
    </row>
    <row r="18" spans="1:10" s="5" customFormat="1" ht="25.5" customHeight="1" x14ac:dyDescent="0.2">
      <c r="A18" s="18">
        <v>40175</v>
      </c>
      <c r="B18" s="20">
        <v>43486</v>
      </c>
      <c r="C18" s="19" t="s">
        <v>15</v>
      </c>
      <c r="D18" s="22">
        <v>2409740244</v>
      </c>
      <c r="E18" s="21">
        <v>1183.1199999999999</v>
      </c>
      <c r="F18" s="20">
        <v>43516</v>
      </c>
      <c r="G18" s="23">
        <v>969.77</v>
      </c>
      <c r="H18" s="20">
        <v>43511</v>
      </c>
      <c r="I18" s="18">
        <v>-5</v>
      </c>
      <c r="J18" s="29">
        <v>-4848.8500000000004</v>
      </c>
    </row>
    <row r="19" spans="1:10" s="5" customFormat="1" ht="25.5" customHeight="1" x14ac:dyDescent="0.2">
      <c r="A19" s="18" t="s">
        <v>61</v>
      </c>
      <c r="B19" s="20">
        <v>43487</v>
      </c>
      <c r="C19" s="19" t="s">
        <v>44</v>
      </c>
      <c r="D19" s="22">
        <v>3411480373</v>
      </c>
      <c r="E19" s="21">
        <v>175.05</v>
      </c>
      <c r="F19" s="20">
        <v>43524</v>
      </c>
      <c r="G19" s="23">
        <v>143.47999999999999</v>
      </c>
      <c r="H19" s="20">
        <v>43511</v>
      </c>
      <c r="I19" s="18">
        <v>-13</v>
      </c>
      <c r="J19" s="29">
        <v>-1865.2399999999998</v>
      </c>
    </row>
    <row r="20" spans="1:10" s="5" customFormat="1" ht="25.5" customHeight="1" x14ac:dyDescent="0.2">
      <c r="A20" s="18" t="s">
        <v>62</v>
      </c>
      <c r="B20" s="20">
        <v>43488</v>
      </c>
      <c r="C20" s="19" t="s">
        <v>28</v>
      </c>
      <c r="D20" s="22">
        <v>9521810961</v>
      </c>
      <c r="E20" s="21">
        <v>1643.34</v>
      </c>
      <c r="F20" s="20">
        <v>43545</v>
      </c>
      <c r="G20" s="23">
        <v>1347</v>
      </c>
      <c r="H20" s="20">
        <v>43511</v>
      </c>
      <c r="I20" s="18">
        <v>-34</v>
      </c>
      <c r="J20" s="29">
        <v>-45798</v>
      </c>
    </row>
    <row r="21" spans="1:10" s="5" customFormat="1" ht="25.5" customHeight="1" x14ac:dyDescent="0.2">
      <c r="A21" s="18" t="s">
        <v>63</v>
      </c>
      <c r="B21" s="20">
        <v>43496</v>
      </c>
      <c r="C21" s="19" t="s">
        <v>64</v>
      </c>
      <c r="D21" s="22">
        <v>2007020395</v>
      </c>
      <c r="E21" s="21">
        <v>152.13999999999999</v>
      </c>
      <c r="F21" s="20">
        <v>43526</v>
      </c>
      <c r="G21" s="23">
        <v>124.7</v>
      </c>
      <c r="H21" s="20">
        <v>43511</v>
      </c>
      <c r="I21" s="18">
        <v>-15</v>
      </c>
      <c r="J21" s="29">
        <v>-1870.5</v>
      </c>
    </row>
    <row r="22" spans="1:10" s="5" customFormat="1" ht="25.5" customHeight="1" x14ac:dyDescent="0.2">
      <c r="A22" s="18" t="s">
        <v>65</v>
      </c>
      <c r="B22" s="20">
        <v>43496</v>
      </c>
      <c r="C22" s="19" t="s">
        <v>64</v>
      </c>
      <c r="D22" s="22">
        <v>2007020395</v>
      </c>
      <c r="E22" s="21">
        <v>248.03</v>
      </c>
      <c r="F22" s="20">
        <v>43526</v>
      </c>
      <c r="G22" s="23">
        <v>203.3</v>
      </c>
      <c r="H22" s="20">
        <v>43511</v>
      </c>
      <c r="I22" s="18">
        <v>-15</v>
      </c>
      <c r="J22" s="29">
        <v>-3049.5</v>
      </c>
    </row>
    <row r="23" spans="1:10" s="5" customFormat="1" ht="25.5" customHeight="1" x14ac:dyDescent="0.2">
      <c r="A23" s="18" t="s">
        <v>66</v>
      </c>
      <c r="B23" s="20">
        <v>43497</v>
      </c>
      <c r="C23" s="19" t="s">
        <v>67</v>
      </c>
      <c r="D23" s="22"/>
      <c r="E23" s="21">
        <v>725.92</v>
      </c>
      <c r="F23" s="20">
        <v>43527</v>
      </c>
      <c r="G23" s="23">
        <v>698</v>
      </c>
      <c r="H23" s="20">
        <v>43511</v>
      </c>
      <c r="I23" s="18">
        <v>-16</v>
      </c>
      <c r="J23" s="29">
        <v>-11168</v>
      </c>
    </row>
    <row r="24" spans="1:10" s="5" customFormat="1" ht="25.5" customHeight="1" x14ac:dyDescent="0.2">
      <c r="A24" s="18">
        <v>7819000250</v>
      </c>
      <c r="B24" s="20">
        <v>43498</v>
      </c>
      <c r="C24" s="19" t="s">
        <v>49</v>
      </c>
      <c r="D24" s="22">
        <v>2402671206</v>
      </c>
      <c r="E24" s="21">
        <v>2451.39</v>
      </c>
      <c r="F24" s="20">
        <v>43528</v>
      </c>
      <c r="G24" s="23">
        <v>2009.34</v>
      </c>
      <c r="H24" s="20">
        <v>43511</v>
      </c>
      <c r="I24" s="18">
        <v>-17</v>
      </c>
      <c r="J24" s="29">
        <v>-34158.78</v>
      </c>
    </row>
    <row r="25" spans="1:10" s="5" customFormat="1" ht="25.5" customHeight="1" x14ac:dyDescent="0.2">
      <c r="A25" s="18">
        <v>7819000220</v>
      </c>
      <c r="B25" s="20">
        <v>43498</v>
      </c>
      <c r="C25" s="19" t="s">
        <v>49</v>
      </c>
      <c r="D25" s="22">
        <v>2402671206</v>
      </c>
      <c r="E25" s="21">
        <v>1894.26</v>
      </c>
      <c r="F25" s="20">
        <v>43528</v>
      </c>
      <c r="G25" s="23">
        <v>1552.67</v>
      </c>
      <c r="H25" s="20">
        <v>43511</v>
      </c>
      <c r="I25" s="18">
        <v>-17</v>
      </c>
      <c r="J25" s="29">
        <v>-26395.39</v>
      </c>
    </row>
    <row r="26" spans="1:10" s="5" customFormat="1" ht="25.5" customHeight="1" x14ac:dyDescent="0.2">
      <c r="A26" s="18" t="s">
        <v>68</v>
      </c>
      <c r="B26" s="20">
        <v>43516</v>
      </c>
      <c r="C26" s="19" t="s">
        <v>36</v>
      </c>
      <c r="D26" s="22">
        <v>2353700368</v>
      </c>
      <c r="E26" s="21">
        <v>161.04</v>
      </c>
      <c r="F26" s="20">
        <v>43546</v>
      </c>
      <c r="G26" s="23">
        <v>132</v>
      </c>
      <c r="H26" s="20">
        <v>43543</v>
      </c>
      <c r="I26" s="18">
        <v>-3</v>
      </c>
      <c r="J26" s="29">
        <v>-396</v>
      </c>
    </row>
    <row r="27" spans="1:10" s="5" customFormat="1" ht="25.5" customHeight="1" x14ac:dyDescent="0.2">
      <c r="A27" s="18" t="s">
        <v>34</v>
      </c>
      <c r="B27" s="20">
        <v>43516</v>
      </c>
      <c r="C27" s="19" t="s">
        <v>69</v>
      </c>
      <c r="D27" s="22">
        <v>2977781208</v>
      </c>
      <c r="E27" s="21">
        <v>139</v>
      </c>
      <c r="F27" s="20">
        <v>43546</v>
      </c>
      <c r="G27" s="23">
        <v>113.93</v>
      </c>
      <c r="H27" s="20">
        <v>43543</v>
      </c>
      <c r="I27" s="18">
        <v>-3</v>
      </c>
      <c r="J27" s="29">
        <v>-341.79</v>
      </c>
    </row>
    <row r="28" spans="1:10" s="5" customFormat="1" ht="25.5" customHeight="1" x14ac:dyDescent="0.2">
      <c r="A28" s="18" t="s">
        <v>70</v>
      </c>
      <c r="B28" s="20">
        <v>43516</v>
      </c>
      <c r="C28" s="19" t="s">
        <v>71</v>
      </c>
      <c r="D28" s="22">
        <v>2614070411</v>
      </c>
      <c r="E28" s="21">
        <v>244</v>
      </c>
      <c r="F28" s="20">
        <v>43552</v>
      </c>
      <c r="G28" s="23">
        <v>200</v>
      </c>
      <c r="H28" s="20">
        <v>43543</v>
      </c>
      <c r="I28" s="18">
        <v>-9</v>
      </c>
      <c r="J28" s="29">
        <v>-1800</v>
      </c>
    </row>
    <row r="29" spans="1:10" s="5" customFormat="1" ht="25.5" customHeight="1" x14ac:dyDescent="0.2">
      <c r="A29" s="18">
        <v>3</v>
      </c>
      <c r="B29" s="20">
        <v>43521</v>
      </c>
      <c r="C29" s="19" t="s">
        <v>72</v>
      </c>
      <c r="D29" s="22">
        <v>2491630378</v>
      </c>
      <c r="E29" s="21">
        <v>100.02</v>
      </c>
      <c r="F29" s="20">
        <v>43555</v>
      </c>
      <c r="G29" s="23">
        <v>81.98</v>
      </c>
      <c r="H29" s="20">
        <v>43543</v>
      </c>
      <c r="I29" s="18">
        <v>-12</v>
      </c>
      <c r="J29" s="29">
        <v>-983.76</v>
      </c>
    </row>
    <row r="30" spans="1:10" s="5" customFormat="1" ht="25.5" customHeight="1" x14ac:dyDescent="0.2">
      <c r="A30" s="18">
        <v>4</v>
      </c>
      <c r="B30" s="20">
        <v>43521</v>
      </c>
      <c r="C30" s="19" t="s">
        <v>72</v>
      </c>
      <c r="D30" s="22">
        <v>2491630378</v>
      </c>
      <c r="E30" s="21">
        <v>47.53</v>
      </c>
      <c r="F30" s="20">
        <v>43555</v>
      </c>
      <c r="G30" s="23">
        <v>38.950000000000003</v>
      </c>
      <c r="H30" s="20">
        <v>43543</v>
      </c>
      <c r="I30" s="18">
        <v>-12</v>
      </c>
      <c r="J30" s="29">
        <v>-467.40000000000003</v>
      </c>
    </row>
    <row r="31" spans="1:10" s="5" customFormat="1" ht="25.5" customHeight="1" x14ac:dyDescent="0.2">
      <c r="A31" s="18" t="s">
        <v>73</v>
      </c>
      <c r="B31" s="20">
        <v>43525</v>
      </c>
      <c r="C31" s="19" t="s">
        <v>74</v>
      </c>
      <c r="D31" s="22">
        <v>4110360379</v>
      </c>
      <c r="E31" s="21">
        <v>117.6</v>
      </c>
      <c r="F31" s="20">
        <v>43555</v>
      </c>
      <c r="G31" s="23">
        <v>96.39</v>
      </c>
      <c r="H31" s="20">
        <v>43543</v>
      </c>
      <c r="I31" s="18">
        <v>-12</v>
      </c>
      <c r="J31" s="29">
        <v>-1156.68</v>
      </c>
    </row>
    <row r="32" spans="1:10" s="5" customFormat="1" ht="25.5" customHeight="1" x14ac:dyDescent="0.2">
      <c r="A32" s="18">
        <v>7819001759</v>
      </c>
      <c r="B32" s="20">
        <v>43525</v>
      </c>
      <c r="C32" s="19" t="s">
        <v>49</v>
      </c>
      <c r="D32" s="22">
        <v>2402671206</v>
      </c>
      <c r="E32" s="21">
        <v>2451.39</v>
      </c>
      <c r="F32" s="20">
        <v>43555</v>
      </c>
      <c r="G32" s="23">
        <v>1968.96</v>
      </c>
      <c r="H32" s="20">
        <v>43543</v>
      </c>
      <c r="I32" s="18">
        <v>-12</v>
      </c>
      <c r="J32" s="29">
        <v>-23627.52</v>
      </c>
    </row>
    <row r="33" spans="1:10" s="5" customFormat="1" ht="25.5" customHeight="1" x14ac:dyDescent="0.2">
      <c r="A33" s="18">
        <v>7819001759</v>
      </c>
      <c r="B33" s="20">
        <v>43525</v>
      </c>
      <c r="C33" s="19" t="s">
        <v>49</v>
      </c>
      <c r="D33" s="22">
        <v>2402671206</v>
      </c>
      <c r="E33" s="21">
        <v>2451.39</v>
      </c>
      <c r="F33" s="20">
        <v>43555</v>
      </c>
      <c r="G33" s="23">
        <v>40.380000000000003</v>
      </c>
      <c r="H33" s="20">
        <v>43493</v>
      </c>
      <c r="I33" s="18">
        <v>-62</v>
      </c>
      <c r="J33" s="29">
        <v>-2503.56</v>
      </c>
    </row>
    <row r="34" spans="1:10" s="5" customFormat="1" ht="25.5" customHeight="1" x14ac:dyDescent="0.2">
      <c r="A34" s="18">
        <v>4</v>
      </c>
      <c r="B34" s="20">
        <v>43531</v>
      </c>
      <c r="C34" s="19" t="s">
        <v>35</v>
      </c>
      <c r="D34" s="22">
        <v>2402900399</v>
      </c>
      <c r="E34" s="21">
        <v>61</v>
      </c>
      <c r="F34" s="20">
        <v>43561</v>
      </c>
      <c r="G34" s="23">
        <v>50</v>
      </c>
      <c r="H34" s="20">
        <v>43557</v>
      </c>
      <c r="I34" s="18">
        <v>-4</v>
      </c>
      <c r="J34" s="29">
        <v>-200</v>
      </c>
    </row>
    <row r="35" spans="1:10" s="5" customFormat="1" ht="25.5" customHeight="1" x14ac:dyDescent="0.2">
      <c r="A35" s="18">
        <v>59</v>
      </c>
      <c r="B35" s="20">
        <v>43534</v>
      </c>
      <c r="C35" s="19" t="s">
        <v>75</v>
      </c>
      <c r="D35" s="22">
        <v>2208520391</v>
      </c>
      <c r="E35" s="21">
        <v>480</v>
      </c>
      <c r="F35" s="20">
        <v>43593</v>
      </c>
      <c r="G35" s="23">
        <v>436.36</v>
      </c>
      <c r="H35" s="20">
        <v>43567</v>
      </c>
      <c r="I35" s="18">
        <v>-26</v>
      </c>
      <c r="J35" s="29">
        <v>-11345.36</v>
      </c>
    </row>
    <row r="36" spans="1:10" s="5" customFormat="1" ht="25.5" customHeight="1" x14ac:dyDescent="0.2">
      <c r="A36" s="18" t="s">
        <v>76</v>
      </c>
      <c r="B36" s="20">
        <v>43537</v>
      </c>
      <c r="C36" s="19" t="s">
        <v>77</v>
      </c>
      <c r="D36" s="22" t="s">
        <v>78</v>
      </c>
      <c r="E36" s="21">
        <v>379.5</v>
      </c>
      <c r="F36" s="20">
        <v>43585</v>
      </c>
      <c r="G36" s="23">
        <v>345</v>
      </c>
      <c r="H36" s="20">
        <v>43567</v>
      </c>
      <c r="I36" s="18">
        <v>-18</v>
      </c>
      <c r="J36" s="29">
        <v>-6210</v>
      </c>
    </row>
    <row r="37" spans="1:10" s="5" customFormat="1" ht="25.5" customHeight="1" x14ac:dyDescent="0.2">
      <c r="A37" s="18" t="s">
        <v>79</v>
      </c>
      <c r="B37" s="20">
        <v>43538</v>
      </c>
      <c r="C37" s="19" t="s">
        <v>80</v>
      </c>
      <c r="D37" s="22">
        <v>508260973</v>
      </c>
      <c r="E37" s="21">
        <v>95.68</v>
      </c>
      <c r="F37" s="20">
        <v>43568</v>
      </c>
      <c r="G37" s="23">
        <v>78.430000000000007</v>
      </c>
      <c r="H37" s="20">
        <v>43584</v>
      </c>
      <c r="I37" s="18">
        <v>16</v>
      </c>
      <c r="J37" s="29">
        <v>1254.8800000000001</v>
      </c>
    </row>
    <row r="38" spans="1:10" s="5" customFormat="1" ht="25.5" customHeight="1" x14ac:dyDescent="0.2">
      <c r="A38" s="18">
        <v>2</v>
      </c>
      <c r="B38" s="20">
        <v>43542</v>
      </c>
      <c r="C38" s="19" t="s">
        <v>81</v>
      </c>
      <c r="D38" s="22">
        <v>90050000372</v>
      </c>
      <c r="E38" s="21">
        <v>702</v>
      </c>
      <c r="F38" s="20">
        <v>43572</v>
      </c>
      <c r="G38" s="23">
        <v>575.41</v>
      </c>
      <c r="H38" s="20">
        <v>43567</v>
      </c>
      <c r="I38" s="18">
        <v>-5</v>
      </c>
      <c r="J38" s="29">
        <v>-2877.0499999999997</v>
      </c>
    </row>
    <row r="39" spans="1:10" s="5" customFormat="1" ht="25.5" customHeight="1" x14ac:dyDescent="0.2">
      <c r="A39" s="18" t="s">
        <v>82</v>
      </c>
      <c r="B39" s="20">
        <v>43544</v>
      </c>
      <c r="C39" s="19" t="s">
        <v>83</v>
      </c>
      <c r="D39" s="22">
        <v>2110780398</v>
      </c>
      <c r="E39" s="21">
        <v>851.07</v>
      </c>
      <c r="F39" s="20">
        <v>43574</v>
      </c>
      <c r="G39" s="23">
        <v>697.6</v>
      </c>
      <c r="H39" s="20">
        <v>43557</v>
      </c>
      <c r="I39" s="18">
        <v>-17</v>
      </c>
      <c r="J39" s="29">
        <v>-11859.2</v>
      </c>
    </row>
    <row r="40" spans="1:10" s="5" customFormat="1" ht="25.5" customHeight="1" x14ac:dyDescent="0.2">
      <c r="A40" s="18">
        <v>127</v>
      </c>
      <c r="B40" s="20">
        <v>43545</v>
      </c>
      <c r="C40" s="19" t="s">
        <v>84</v>
      </c>
      <c r="D40" s="22">
        <v>6624100969</v>
      </c>
      <c r="E40" s="21">
        <v>570.96</v>
      </c>
      <c r="F40" s="20">
        <v>43575</v>
      </c>
      <c r="G40" s="23">
        <v>468</v>
      </c>
      <c r="H40" s="20">
        <v>43557</v>
      </c>
      <c r="I40" s="18">
        <v>-18</v>
      </c>
      <c r="J40" s="29">
        <v>-8424</v>
      </c>
    </row>
    <row r="41" spans="1:10" s="5" customFormat="1" ht="25.5" customHeight="1" x14ac:dyDescent="0.2">
      <c r="A41" s="18" t="s">
        <v>85</v>
      </c>
      <c r="B41" s="20">
        <v>43546</v>
      </c>
      <c r="C41" s="19" t="s">
        <v>37</v>
      </c>
      <c r="D41" s="22">
        <v>532460375</v>
      </c>
      <c r="E41" s="21">
        <v>7884</v>
      </c>
      <c r="F41" s="20">
        <v>43576</v>
      </c>
      <c r="G41" s="23">
        <v>7884</v>
      </c>
      <c r="H41" s="20">
        <v>43567</v>
      </c>
      <c r="I41" s="18">
        <v>-9</v>
      </c>
      <c r="J41" s="29">
        <v>-70956</v>
      </c>
    </row>
    <row r="42" spans="1:10" s="5" customFormat="1" ht="25.5" customHeight="1" x14ac:dyDescent="0.2">
      <c r="A42" s="18">
        <v>17</v>
      </c>
      <c r="B42" s="20">
        <v>43547</v>
      </c>
      <c r="C42" s="19" t="s">
        <v>38</v>
      </c>
      <c r="D42" s="22" t="s">
        <v>41</v>
      </c>
      <c r="E42" s="21">
        <v>253.76</v>
      </c>
      <c r="F42" s="20">
        <v>43577</v>
      </c>
      <c r="G42" s="23">
        <v>253.76</v>
      </c>
      <c r="H42" s="20">
        <v>43557</v>
      </c>
      <c r="I42" s="18">
        <v>-20</v>
      </c>
      <c r="J42" s="29">
        <v>-5075.2</v>
      </c>
    </row>
    <row r="43" spans="1:10" s="5" customFormat="1" ht="25.5" customHeight="1" x14ac:dyDescent="0.2">
      <c r="A43" s="18">
        <v>3</v>
      </c>
      <c r="B43" s="20">
        <v>43550</v>
      </c>
      <c r="C43" s="19" t="s">
        <v>86</v>
      </c>
      <c r="D43" s="22" t="s">
        <v>42</v>
      </c>
      <c r="E43" s="21">
        <v>571.33000000000004</v>
      </c>
      <c r="F43" s="20">
        <v>43580</v>
      </c>
      <c r="G43" s="23">
        <v>571.33000000000004</v>
      </c>
      <c r="H43" s="20">
        <v>43557</v>
      </c>
      <c r="I43" s="18">
        <v>-23</v>
      </c>
      <c r="J43" s="29">
        <v>-13140.59</v>
      </c>
    </row>
    <row r="44" spans="1:10" s="5" customFormat="1" ht="25.5" customHeight="1" x14ac:dyDescent="0.2">
      <c r="A44" s="18">
        <v>5</v>
      </c>
      <c r="B44" s="20">
        <v>43551</v>
      </c>
      <c r="C44" s="19" t="s">
        <v>35</v>
      </c>
      <c r="D44" s="22">
        <v>2402900399</v>
      </c>
      <c r="E44" s="21">
        <v>358.68</v>
      </c>
      <c r="F44" s="20">
        <v>43581</v>
      </c>
      <c r="G44" s="23">
        <v>294</v>
      </c>
      <c r="H44" s="20">
        <v>43567</v>
      </c>
      <c r="I44" s="18">
        <v>-14</v>
      </c>
      <c r="J44" s="29">
        <v>-4116</v>
      </c>
    </row>
    <row r="45" spans="1:10" s="5" customFormat="1" ht="25.5" customHeight="1" x14ac:dyDescent="0.2">
      <c r="A45" s="18" t="s">
        <v>87</v>
      </c>
      <c r="B45" s="20">
        <v>43552</v>
      </c>
      <c r="C45" s="19" t="s">
        <v>88</v>
      </c>
      <c r="D45" s="22">
        <v>4164060370</v>
      </c>
      <c r="E45" s="21">
        <v>1500</v>
      </c>
      <c r="F45" s="20">
        <v>43582</v>
      </c>
      <c r="G45" s="23">
        <v>1273.77</v>
      </c>
      <c r="H45" s="20">
        <v>43584</v>
      </c>
      <c r="I45" s="18">
        <v>2</v>
      </c>
      <c r="J45" s="29">
        <v>2547.54</v>
      </c>
    </row>
    <row r="46" spans="1:10" s="5" customFormat="1" ht="25.5" customHeight="1" x14ac:dyDescent="0.2">
      <c r="A46" s="18" t="s">
        <v>89</v>
      </c>
      <c r="B46" s="20">
        <v>43553</v>
      </c>
      <c r="C46" s="19" t="s">
        <v>90</v>
      </c>
      <c r="D46" s="22">
        <v>68750397</v>
      </c>
      <c r="E46" s="21">
        <v>820</v>
      </c>
      <c r="F46" s="20">
        <v>43585</v>
      </c>
      <c r="G46" s="23">
        <v>745.45</v>
      </c>
      <c r="H46" s="20">
        <v>43567</v>
      </c>
      <c r="I46" s="18">
        <v>-18</v>
      </c>
      <c r="J46" s="29">
        <v>-13418.1</v>
      </c>
    </row>
    <row r="47" spans="1:10" s="5" customFormat="1" ht="25.5" customHeight="1" x14ac:dyDescent="0.2">
      <c r="A47" s="18">
        <v>7819003635</v>
      </c>
      <c r="B47" s="20">
        <v>43554</v>
      </c>
      <c r="C47" s="19" t="s">
        <v>49</v>
      </c>
      <c r="D47" s="22">
        <v>2402671206</v>
      </c>
      <c r="E47" s="21">
        <v>2451.39</v>
      </c>
      <c r="F47" s="20">
        <v>43584</v>
      </c>
      <c r="G47" s="23">
        <v>2009.34</v>
      </c>
      <c r="H47" s="20">
        <v>43567</v>
      </c>
      <c r="I47" s="18">
        <v>-17</v>
      </c>
      <c r="J47" s="29">
        <v>-34158.78</v>
      </c>
    </row>
    <row r="48" spans="1:10" s="5" customFormat="1" ht="25.5" customHeight="1" x14ac:dyDescent="0.2">
      <c r="A48" s="18">
        <v>3703</v>
      </c>
      <c r="B48" s="20">
        <v>43557</v>
      </c>
      <c r="C48" s="19" t="s">
        <v>45</v>
      </c>
      <c r="D48" s="22">
        <v>1121130197</v>
      </c>
      <c r="E48" s="21">
        <v>146.4</v>
      </c>
      <c r="F48" s="20">
        <v>43587</v>
      </c>
      <c r="G48" s="23">
        <v>120</v>
      </c>
      <c r="H48" s="20">
        <v>43567</v>
      </c>
      <c r="I48" s="18">
        <v>-20</v>
      </c>
      <c r="J48" s="29">
        <v>-2400</v>
      </c>
    </row>
    <row r="49" spans="1:10" s="5" customFormat="1" ht="25.5" customHeight="1" x14ac:dyDescent="0.2">
      <c r="A49" s="18" t="s">
        <v>91</v>
      </c>
      <c r="B49" s="20">
        <v>43559</v>
      </c>
      <c r="C49" s="19" t="s">
        <v>37</v>
      </c>
      <c r="D49" s="22">
        <v>532460375</v>
      </c>
      <c r="E49" s="21">
        <v>7344</v>
      </c>
      <c r="F49" s="20">
        <v>43589</v>
      </c>
      <c r="G49" s="23">
        <v>7344</v>
      </c>
      <c r="H49" s="20">
        <v>43567</v>
      </c>
      <c r="I49" s="18">
        <v>-22</v>
      </c>
      <c r="J49" s="29">
        <v>-161568</v>
      </c>
    </row>
    <row r="50" spans="1:10" s="5" customFormat="1" ht="25.5" customHeight="1" x14ac:dyDescent="0.2">
      <c r="A50" s="18">
        <v>69</v>
      </c>
      <c r="B50" s="20">
        <v>43560</v>
      </c>
      <c r="C50" s="19" t="s">
        <v>92</v>
      </c>
      <c r="D50" s="22">
        <v>3518080373</v>
      </c>
      <c r="E50" s="21">
        <v>3464.8</v>
      </c>
      <c r="F50" s="20">
        <v>43591</v>
      </c>
      <c r="G50" s="23">
        <v>2840</v>
      </c>
      <c r="H50" s="20">
        <v>43567</v>
      </c>
      <c r="I50" s="18">
        <v>-24</v>
      </c>
      <c r="J50" s="29">
        <v>-68160</v>
      </c>
    </row>
    <row r="51" spans="1:10" s="5" customFormat="1" ht="25.5" customHeight="1" x14ac:dyDescent="0.2">
      <c r="A51" s="18" t="s">
        <v>93</v>
      </c>
      <c r="B51" s="20">
        <v>43560</v>
      </c>
      <c r="C51" s="19" t="s">
        <v>94</v>
      </c>
      <c r="D51" s="22">
        <v>2810281200</v>
      </c>
      <c r="E51" s="21">
        <v>5246</v>
      </c>
      <c r="F51" s="20">
        <v>43616</v>
      </c>
      <c r="G51" s="23">
        <v>4300</v>
      </c>
      <c r="H51" s="20">
        <v>43567</v>
      </c>
      <c r="I51" s="18">
        <v>-49</v>
      </c>
      <c r="J51" s="29">
        <v>-210700</v>
      </c>
    </row>
    <row r="52" spans="1:10" s="5" customFormat="1" ht="25.5" customHeight="1" x14ac:dyDescent="0.2">
      <c r="A52" s="18">
        <v>836</v>
      </c>
      <c r="B52" s="20">
        <v>43560</v>
      </c>
      <c r="C52" s="19" t="s">
        <v>95</v>
      </c>
      <c r="D52" s="22">
        <v>216580290</v>
      </c>
      <c r="E52" s="21">
        <v>1395.07</v>
      </c>
      <c r="F52" s="20">
        <v>43616</v>
      </c>
      <c r="G52" s="23">
        <v>1143.5</v>
      </c>
      <c r="H52" s="20">
        <v>43584</v>
      </c>
      <c r="I52" s="18">
        <v>-32</v>
      </c>
      <c r="J52" s="29">
        <v>-36592</v>
      </c>
    </row>
    <row r="53" spans="1:10" s="5" customFormat="1" ht="25.5" customHeight="1" x14ac:dyDescent="0.2">
      <c r="A53" s="18" t="s">
        <v>96</v>
      </c>
      <c r="B53" s="20">
        <v>43563</v>
      </c>
      <c r="C53" s="19" t="s">
        <v>97</v>
      </c>
      <c r="D53" s="22">
        <v>3625381201</v>
      </c>
      <c r="E53" s="21">
        <v>119.97</v>
      </c>
      <c r="F53" s="20">
        <v>43593</v>
      </c>
      <c r="G53" s="23">
        <v>115.36</v>
      </c>
      <c r="H53" s="20">
        <v>43584</v>
      </c>
      <c r="I53" s="18">
        <v>-9</v>
      </c>
      <c r="J53" s="29">
        <v>-1038.24</v>
      </c>
    </row>
    <row r="54" spans="1:10" s="5" customFormat="1" ht="25.5" customHeight="1" x14ac:dyDescent="0.2">
      <c r="A54" s="18" t="s">
        <v>98</v>
      </c>
      <c r="B54" s="20">
        <v>43567</v>
      </c>
      <c r="C54" s="19" t="s">
        <v>30</v>
      </c>
      <c r="D54" s="22">
        <v>2027040019</v>
      </c>
      <c r="E54" s="21">
        <v>836.2</v>
      </c>
      <c r="F54" s="20">
        <v>43597</v>
      </c>
      <c r="G54" s="23">
        <v>685.41</v>
      </c>
      <c r="H54" s="20">
        <v>43584</v>
      </c>
      <c r="I54" s="18">
        <v>-13</v>
      </c>
      <c r="J54" s="29">
        <v>-8910.33</v>
      </c>
    </row>
    <row r="55" spans="1:10" s="5" customFormat="1" ht="25.5" customHeight="1" x14ac:dyDescent="0.2">
      <c r="A55" s="18">
        <v>172</v>
      </c>
      <c r="B55" s="20">
        <v>43574</v>
      </c>
      <c r="C55" s="19" t="s">
        <v>75</v>
      </c>
      <c r="D55" s="22">
        <v>2208520391</v>
      </c>
      <c r="E55" s="21">
        <v>1380.01</v>
      </c>
      <c r="F55" s="20">
        <v>43604</v>
      </c>
      <c r="G55" s="23">
        <v>1254.55</v>
      </c>
      <c r="H55" s="20">
        <v>43608</v>
      </c>
      <c r="I55" s="18">
        <v>4</v>
      </c>
      <c r="J55" s="29">
        <v>5018.2</v>
      </c>
    </row>
    <row r="56" spans="1:10" s="5" customFormat="1" ht="25.5" customHeight="1" x14ac:dyDescent="0.2">
      <c r="A56" s="18" t="s">
        <v>99</v>
      </c>
      <c r="B56" s="20">
        <v>43574</v>
      </c>
      <c r="C56" s="19" t="s">
        <v>26</v>
      </c>
      <c r="D56" s="22">
        <v>1063120222</v>
      </c>
      <c r="E56" s="21">
        <v>104</v>
      </c>
      <c r="F56" s="20">
        <v>43604</v>
      </c>
      <c r="G56" s="23">
        <v>85.24</v>
      </c>
      <c r="H56" s="20">
        <v>43601</v>
      </c>
      <c r="I56" s="18">
        <v>-3</v>
      </c>
      <c r="J56" s="29">
        <v>-255.71999999999997</v>
      </c>
    </row>
    <row r="57" spans="1:10" s="5" customFormat="1" ht="25.5" customHeight="1" x14ac:dyDescent="0.2">
      <c r="A57" s="18" t="s">
        <v>100</v>
      </c>
      <c r="B57" s="20">
        <v>43580</v>
      </c>
      <c r="C57" s="19" t="s">
        <v>32</v>
      </c>
      <c r="D57" s="22">
        <v>818570012</v>
      </c>
      <c r="E57" s="21">
        <v>250</v>
      </c>
      <c r="F57" s="20">
        <v>43610</v>
      </c>
      <c r="G57" s="23">
        <v>250</v>
      </c>
      <c r="H57" s="20">
        <v>43608</v>
      </c>
      <c r="I57" s="18">
        <v>-2</v>
      </c>
      <c r="J57" s="29">
        <v>-500</v>
      </c>
    </row>
    <row r="58" spans="1:10" s="5" customFormat="1" ht="25.5" customHeight="1" x14ac:dyDescent="0.2">
      <c r="A58" s="18">
        <v>1.83190000000284E+17</v>
      </c>
      <c r="B58" s="20">
        <v>43581</v>
      </c>
      <c r="C58" s="19" t="s">
        <v>101</v>
      </c>
      <c r="D58" s="22">
        <v>2137480964</v>
      </c>
      <c r="E58" s="21">
        <v>1811.37</v>
      </c>
      <c r="F58" s="20">
        <v>43611</v>
      </c>
      <c r="G58" s="23">
        <v>1484.73</v>
      </c>
      <c r="H58" s="20">
        <v>43608</v>
      </c>
      <c r="I58" s="18">
        <v>-3</v>
      </c>
      <c r="J58" s="29">
        <v>-4454.1900000000005</v>
      </c>
    </row>
    <row r="59" spans="1:10" s="5" customFormat="1" ht="25.5" customHeight="1" x14ac:dyDescent="0.2">
      <c r="A59" s="18" t="s">
        <v>102</v>
      </c>
      <c r="B59" s="20">
        <v>43582</v>
      </c>
      <c r="C59" s="19" t="s">
        <v>77</v>
      </c>
      <c r="D59" s="22" t="s">
        <v>78</v>
      </c>
      <c r="E59" s="21">
        <v>330</v>
      </c>
      <c r="F59" s="20">
        <v>43616</v>
      </c>
      <c r="G59" s="23">
        <v>300</v>
      </c>
      <c r="H59" s="20">
        <v>43608</v>
      </c>
      <c r="I59" s="18">
        <v>-8</v>
      </c>
      <c r="J59" s="29">
        <v>-2400</v>
      </c>
    </row>
    <row r="60" spans="1:10" s="5" customFormat="1" ht="25.5" customHeight="1" x14ac:dyDescent="0.2">
      <c r="A60" s="18" t="s">
        <v>103</v>
      </c>
      <c r="B60" s="20">
        <v>43584</v>
      </c>
      <c r="C60" s="19" t="s">
        <v>104</v>
      </c>
      <c r="D60" s="22">
        <v>3443520170</v>
      </c>
      <c r="E60" s="21">
        <v>655.87</v>
      </c>
      <c r="F60" s="20">
        <v>43616</v>
      </c>
      <c r="G60" s="23">
        <v>537.6</v>
      </c>
      <c r="H60" s="20">
        <v>43608</v>
      </c>
      <c r="I60" s="18">
        <v>-8</v>
      </c>
      <c r="J60" s="29">
        <v>-4300.8</v>
      </c>
    </row>
    <row r="61" spans="1:10" s="5" customFormat="1" ht="25.5" customHeight="1" x14ac:dyDescent="0.2">
      <c r="A61" s="18">
        <v>7819004974</v>
      </c>
      <c r="B61" s="20">
        <v>43587</v>
      </c>
      <c r="C61" s="19" t="s">
        <v>49</v>
      </c>
      <c r="D61" s="22">
        <v>2402671206</v>
      </c>
      <c r="E61" s="21">
        <v>2451.39</v>
      </c>
      <c r="F61" s="20">
        <v>43617</v>
      </c>
      <c r="G61" s="23">
        <v>2009.34</v>
      </c>
      <c r="H61" s="20">
        <v>43608</v>
      </c>
      <c r="I61" s="18">
        <v>-9</v>
      </c>
      <c r="J61" s="29">
        <v>-18084.059999999998</v>
      </c>
    </row>
    <row r="62" spans="1:10" s="5" customFormat="1" ht="25.5" customHeight="1" x14ac:dyDescent="0.2">
      <c r="A62" s="18" t="s">
        <v>105</v>
      </c>
      <c r="B62" s="20">
        <v>43588</v>
      </c>
      <c r="C62" s="19" t="s">
        <v>106</v>
      </c>
      <c r="D62" s="22">
        <v>2049930130</v>
      </c>
      <c r="E62" s="21">
        <v>91.39</v>
      </c>
      <c r="F62" s="20">
        <v>43618</v>
      </c>
      <c r="G62" s="23">
        <v>77.540000000000006</v>
      </c>
      <c r="H62" s="20">
        <v>43608</v>
      </c>
      <c r="I62" s="18">
        <v>-10</v>
      </c>
      <c r="J62" s="29">
        <v>-775.40000000000009</v>
      </c>
    </row>
    <row r="63" spans="1:10" s="5" customFormat="1" ht="25.5" customHeight="1" x14ac:dyDescent="0.2">
      <c r="A63" s="18">
        <v>320000015</v>
      </c>
      <c r="B63" s="20">
        <v>43591</v>
      </c>
      <c r="C63" s="19" t="s">
        <v>107</v>
      </c>
      <c r="D63" s="22">
        <v>90000900374</v>
      </c>
      <c r="E63" s="21">
        <v>62</v>
      </c>
      <c r="F63" s="20">
        <v>43621</v>
      </c>
      <c r="G63" s="23">
        <v>62</v>
      </c>
      <c r="H63" s="20">
        <v>43608</v>
      </c>
      <c r="I63" s="18">
        <v>-13</v>
      </c>
      <c r="J63" s="29">
        <v>-806</v>
      </c>
    </row>
    <row r="64" spans="1:10" s="5" customFormat="1" ht="25.5" customHeight="1" x14ac:dyDescent="0.2">
      <c r="A64" s="18" t="s">
        <v>108</v>
      </c>
      <c r="B64" s="20">
        <v>43593</v>
      </c>
      <c r="C64" s="19" t="s">
        <v>27</v>
      </c>
      <c r="D64" s="22">
        <v>1818840439</v>
      </c>
      <c r="E64" s="21">
        <v>122</v>
      </c>
      <c r="F64" s="20">
        <v>43653</v>
      </c>
      <c r="G64" s="23">
        <v>100</v>
      </c>
      <c r="H64" s="20">
        <v>43608</v>
      </c>
      <c r="I64" s="18">
        <v>-45</v>
      </c>
      <c r="J64" s="29">
        <v>-4500</v>
      </c>
    </row>
    <row r="65" spans="1:10" s="5" customFormat="1" ht="25.5" customHeight="1" x14ac:dyDescent="0.2">
      <c r="A65" s="18" t="s">
        <v>109</v>
      </c>
      <c r="B65" s="20">
        <v>43593</v>
      </c>
      <c r="C65" s="19" t="s">
        <v>110</v>
      </c>
      <c r="D65" s="22">
        <v>3337841203</v>
      </c>
      <c r="E65" s="21">
        <v>182.5</v>
      </c>
      <c r="F65" s="20">
        <v>43623</v>
      </c>
      <c r="G65" s="23">
        <v>182.5</v>
      </c>
      <c r="H65" s="20">
        <v>43608</v>
      </c>
      <c r="I65" s="18">
        <v>-15</v>
      </c>
      <c r="J65" s="29">
        <v>-2737.5</v>
      </c>
    </row>
    <row r="66" spans="1:10" s="5" customFormat="1" ht="25.5" customHeight="1" x14ac:dyDescent="0.2">
      <c r="A66" s="18" t="s">
        <v>111</v>
      </c>
      <c r="B66" s="20">
        <v>43593</v>
      </c>
      <c r="C66" s="19" t="s">
        <v>27</v>
      </c>
      <c r="D66" s="22">
        <v>1818840439</v>
      </c>
      <c r="E66" s="21">
        <v>976</v>
      </c>
      <c r="F66" s="20">
        <v>43623</v>
      </c>
      <c r="G66" s="23">
        <v>800</v>
      </c>
      <c r="H66" s="20">
        <v>43608</v>
      </c>
      <c r="I66" s="18">
        <v>-15</v>
      </c>
      <c r="J66" s="29">
        <v>-12000</v>
      </c>
    </row>
    <row r="67" spans="1:10" s="5" customFormat="1" ht="25.5" customHeight="1" x14ac:dyDescent="0.2">
      <c r="A67" s="18" t="s">
        <v>112</v>
      </c>
      <c r="B67" s="20">
        <v>43595</v>
      </c>
      <c r="C67" s="19" t="s">
        <v>39</v>
      </c>
      <c r="D67" s="22">
        <v>794470377</v>
      </c>
      <c r="E67" s="21">
        <v>305.51</v>
      </c>
      <c r="F67" s="20">
        <v>43625</v>
      </c>
      <c r="G67" s="23">
        <v>250.42</v>
      </c>
      <c r="H67" s="20">
        <v>43608</v>
      </c>
      <c r="I67" s="18">
        <v>-17</v>
      </c>
      <c r="J67" s="29">
        <v>-4257.1399999999994</v>
      </c>
    </row>
    <row r="68" spans="1:10" s="5" customFormat="1" ht="25.5" customHeight="1" x14ac:dyDescent="0.2">
      <c r="A68" s="18">
        <v>21245</v>
      </c>
      <c r="B68" s="20">
        <v>43596</v>
      </c>
      <c r="C68" s="19" t="s">
        <v>56</v>
      </c>
      <c r="D68" s="22">
        <v>947120390</v>
      </c>
      <c r="E68" s="21">
        <v>2439.65</v>
      </c>
      <c r="F68" s="20">
        <v>43646</v>
      </c>
      <c r="G68" s="23">
        <v>1999.71</v>
      </c>
      <c r="H68" s="20">
        <v>43608</v>
      </c>
      <c r="I68" s="18">
        <v>-38</v>
      </c>
      <c r="J68" s="29">
        <v>-75988.98</v>
      </c>
    </row>
    <row r="69" spans="1:10" s="5" customFormat="1" ht="25.5" customHeight="1" x14ac:dyDescent="0.2">
      <c r="A69" s="18" t="s">
        <v>113</v>
      </c>
      <c r="B69" s="20">
        <v>43596</v>
      </c>
      <c r="C69" s="19" t="s">
        <v>114</v>
      </c>
      <c r="D69" s="22">
        <v>4864781002</v>
      </c>
      <c r="E69" s="21">
        <v>219.11</v>
      </c>
      <c r="F69" s="20">
        <v>43626</v>
      </c>
      <c r="G69" s="23">
        <v>179.6</v>
      </c>
      <c r="H69" s="20">
        <v>43608</v>
      </c>
      <c r="I69" s="18">
        <v>-18</v>
      </c>
      <c r="J69" s="29">
        <v>-3232.7999999999997</v>
      </c>
    </row>
    <row r="70" spans="1:10" s="5" customFormat="1" ht="25.5" customHeight="1" x14ac:dyDescent="0.2">
      <c r="A70" s="18" t="s">
        <v>115</v>
      </c>
      <c r="B70" s="20">
        <v>43598</v>
      </c>
      <c r="C70" s="19" t="s">
        <v>116</v>
      </c>
      <c r="D70" s="22" t="s">
        <v>117</v>
      </c>
      <c r="E70" s="21">
        <v>2035</v>
      </c>
      <c r="F70" s="20">
        <v>43628</v>
      </c>
      <c r="G70" s="23">
        <v>1628</v>
      </c>
      <c r="H70" s="20">
        <v>43633</v>
      </c>
      <c r="I70" s="18">
        <v>5</v>
      </c>
      <c r="J70" s="29">
        <v>8140</v>
      </c>
    </row>
    <row r="71" spans="1:10" s="5" customFormat="1" ht="25.5" customHeight="1" x14ac:dyDescent="0.2">
      <c r="A71" s="18" t="s">
        <v>118</v>
      </c>
      <c r="B71" s="20">
        <v>43599</v>
      </c>
      <c r="C71" s="19" t="s">
        <v>119</v>
      </c>
      <c r="D71" s="22">
        <v>7009890018</v>
      </c>
      <c r="E71" s="21">
        <v>80</v>
      </c>
      <c r="F71" s="20">
        <v>43629</v>
      </c>
      <c r="G71" s="23">
        <v>80</v>
      </c>
      <c r="H71" s="20">
        <v>43608</v>
      </c>
      <c r="I71" s="18">
        <v>-21</v>
      </c>
      <c r="J71" s="29">
        <v>-1680</v>
      </c>
    </row>
    <row r="72" spans="1:10" s="5" customFormat="1" ht="25.5" customHeight="1" x14ac:dyDescent="0.2">
      <c r="A72" s="18" t="s">
        <v>120</v>
      </c>
      <c r="B72" s="20">
        <v>43600</v>
      </c>
      <c r="C72" s="19" t="s">
        <v>30</v>
      </c>
      <c r="D72" s="22">
        <v>2027040019</v>
      </c>
      <c r="E72" s="21">
        <v>44.5</v>
      </c>
      <c r="F72" s="20">
        <v>43630</v>
      </c>
      <c r="G72" s="23">
        <v>36.479999999999997</v>
      </c>
      <c r="H72" s="20">
        <v>43608</v>
      </c>
      <c r="I72" s="18">
        <v>-22</v>
      </c>
      <c r="J72" s="29">
        <v>-802.56</v>
      </c>
    </row>
    <row r="73" spans="1:10" s="5" customFormat="1" ht="25.5" customHeight="1" x14ac:dyDescent="0.2">
      <c r="A73" s="18" t="s">
        <v>121</v>
      </c>
      <c r="B73" s="20">
        <v>43600</v>
      </c>
      <c r="C73" s="19" t="s">
        <v>30</v>
      </c>
      <c r="D73" s="22">
        <v>2027040019</v>
      </c>
      <c r="E73" s="21">
        <v>104.05</v>
      </c>
      <c r="F73" s="20">
        <v>43630</v>
      </c>
      <c r="G73" s="23">
        <v>85.29</v>
      </c>
      <c r="H73" s="20">
        <v>43608</v>
      </c>
      <c r="I73" s="18">
        <v>-22</v>
      </c>
      <c r="J73" s="29">
        <v>-1876.38</v>
      </c>
    </row>
    <row r="74" spans="1:10" s="5" customFormat="1" ht="25.5" customHeight="1" x14ac:dyDescent="0.2">
      <c r="A74" s="18" t="s">
        <v>122</v>
      </c>
      <c r="B74" s="20">
        <v>43601</v>
      </c>
      <c r="C74" s="19" t="s">
        <v>123</v>
      </c>
      <c r="D74" s="22">
        <v>486330509</v>
      </c>
      <c r="E74" s="21">
        <v>132.19999999999999</v>
      </c>
      <c r="F74" s="20">
        <v>43631</v>
      </c>
      <c r="G74" s="23">
        <v>108.36</v>
      </c>
      <c r="H74" s="20">
        <v>43608</v>
      </c>
      <c r="I74" s="18">
        <v>-23</v>
      </c>
      <c r="J74" s="29">
        <v>-2492.2800000000002</v>
      </c>
    </row>
    <row r="75" spans="1:10" s="5" customFormat="1" ht="25.5" customHeight="1" x14ac:dyDescent="0.2">
      <c r="A75" s="18" t="s">
        <v>124</v>
      </c>
      <c r="B75" s="20">
        <v>43602</v>
      </c>
      <c r="C75" s="19" t="s">
        <v>30</v>
      </c>
      <c r="D75" s="22">
        <v>2027040019</v>
      </c>
      <c r="E75" s="21">
        <v>199.72</v>
      </c>
      <c r="F75" s="20">
        <v>43632</v>
      </c>
      <c r="G75" s="23">
        <v>163.71</v>
      </c>
      <c r="H75" s="20">
        <v>43608</v>
      </c>
      <c r="I75" s="18">
        <v>-24</v>
      </c>
      <c r="J75" s="29">
        <v>-3929.04</v>
      </c>
    </row>
    <row r="76" spans="1:10" s="5" customFormat="1" ht="25.5" customHeight="1" x14ac:dyDescent="0.2">
      <c r="A76" s="18">
        <v>11</v>
      </c>
      <c r="B76" s="20">
        <v>43605</v>
      </c>
      <c r="C76" s="19" t="s">
        <v>125</v>
      </c>
      <c r="D76" s="22">
        <v>90022740378</v>
      </c>
      <c r="E76" s="21">
        <v>225</v>
      </c>
      <c r="F76" s="20">
        <v>43635</v>
      </c>
      <c r="G76" s="23">
        <v>225</v>
      </c>
      <c r="H76" s="20">
        <v>43608</v>
      </c>
      <c r="I76" s="18">
        <v>-27</v>
      </c>
      <c r="J76" s="29">
        <v>-6075</v>
      </c>
    </row>
    <row r="77" spans="1:10" s="5" customFormat="1" ht="25.5" customHeight="1" x14ac:dyDescent="0.2">
      <c r="A77" s="18" t="s">
        <v>126</v>
      </c>
      <c r="B77" s="20">
        <v>43609</v>
      </c>
      <c r="C77" s="19" t="s">
        <v>127</v>
      </c>
      <c r="D77" s="22">
        <v>3640221200</v>
      </c>
      <c r="E77" s="21">
        <v>86.13</v>
      </c>
      <c r="F77" s="20">
        <v>43639</v>
      </c>
      <c r="G77" s="23">
        <v>70.599999999999994</v>
      </c>
      <c r="H77" s="20">
        <v>43630</v>
      </c>
      <c r="I77" s="18">
        <v>-9</v>
      </c>
      <c r="J77" s="29">
        <v>-635.4</v>
      </c>
    </row>
    <row r="78" spans="1:10" s="5" customFormat="1" ht="25.5" customHeight="1" x14ac:dyDescent="0.2">
      <c r="A78" s="18" t="s">
        <v>128</v>
      </c>
      <c r="B78" s="20">
        <v>43612</v>
      </c>
      <c r="C78" s="19" t="s">
        <v>32</v>
      </c>
      <c r="D78" s="22">
        <v>818570012</v>
      </c>
      <c r="E78" s="21">
        <v>250.02</v>
      </c>
      <c r="F78" s="20">
        <v>43642</v>
      </c>
      <c r="G78" s="23">
        <v>250</v>
      </c>
      <c r="H78" s="20">
        <v>43615</v>
      </c>
      <c r="I78" s="18">
        <v>-27</v>
      </c>
      <c r="J78" s="29">
        <v>-6750</v>
      </c>
    </row>
    <row r="79" spans="1:10" s="5" customFormat="1" ht="25.5" customHeight="1" x14ac:dyDescent="0.2">
      <c r="A79" s="18">
        <v>4</v>
      </c>
      <c r="B79" s="20">
        <v>43613</v>
      </c>
      <c r="C79" s="19" t="s">
        <v>81</v>
      </c>
      <c r="D79" s="22">
        <v>90050000372</v>
      </c>
      <c r="E79" s="21">
        <v>109.8</v>
      </c>
      <c r="F79" s="20">
        <v>43643</v>
      </c>
      <c r="G79" s="23">
        <v>90</v>
      </c>
      <c r="H79" s="20">
        <v>43643</v>
      </c>
      <c r="I79" s="18">
        <v>0</v>
      </c>
      <c r="J79" s="29">
        <v>0</v>
      </c>
    </row>
    <row r="80" spans="1:10" s="5" customFormat="1" ht="25.5" customHeight="1" x14ac:dyDescent="0.2">
      <c r="A80" s="18">
        <v>3</v>
      </c>
      <c r="B80" s="20">
        <v>43613</v>
      </c>
      <c r="C80" s="19" t="s">
        <v>81</v>
      </c>
      <c r="D80" s="22">
        <v>90050000372</v>
      </c>
      <c r="E80" s="21">
        <v>500</v>
      </c>
      <c r="F80" s="20">
        <v>43643</v>
      </c>
      <c r="G80" s="23">
        <v>409.84</v>
      </c>
      <c r="H80" s="20">
        <v>43633</v>
      </c>
      <c r="I80" s="18">
        <v>-10</v>
      </c>
      <c r="J80" s="29">
        <v>-4098.3999999999996</v>
      </c>
    </row>
    <row r="81" spans="1:10" s="5" customFormat="1" ht="25.5" customHeight="1" x14ac:dyDescent="0.2">
      <c r="A81" s="18" t="s">
        <v>129</v>
      </c>
      <c r="B81" s="20">
        <v>43614</v>
      </c>
      <c r="C81" s="19" t="s">
        <v>130</v>
      </c>
      <c r="D81" s="22">
        <v>5456010650</v>
      </c>
      <c r="E81" s="21">
        <v>927.2</v>
      </c>
      <c r="F81" s="20">
        <v>43644</v>
      </c>
      <c r="G81" s="23">
        <v>760</v>
      </c>
      <c r="H81" s="20">
        <v>43630</v>
      </c>
      <c r="I81" s="18">
        <v>-14</v>
      </c>
      <c r="J81" s="29">
        <v>-10640</v>
      </c>
    </row>
    <row r="82" spans="1:10" s="5" customFormat="1" ht="25.5" customHeight="1" x14ac:dyDescent="0.2">
      <c r="A82" s="18" t="s">
        <v>131</v>
      </c>
      <c r="B82" s="20">
        <v>43614</v>
      </c>
      <c r="C82" s="19" t="s">
        <v>132</v>
      </c>
      <c r="D82" s="22">
        <v>10213970154</v>
      </c>
      <c r="E82" s="21">
        <v>292.8</v>
      </c>
      <c r="F82" s="20">
        <v>43644</v>
      </c>
      <c r="G82" s="23">
        <v>240</v>
      </c>
      <c r="H82" s="20">
        <v>43630</v>
      </c>
      <c r="I82" s="18">
        <v>-14</v>
      </c>
      <c r="J82" s="29">
        <v>-3360</v>
      </c>
    </row>
    <row r="83" spans="1:10" s="5" customFormat="1" ht="25.5" customHeight="1" x14ac:dyDescent="0.2">
      <c r="A83" s="18">
        <v>7819006758</v>
      </c>
      <c r="B83" s="20">
        <v>43617</v>
      </c>
      <c r="C83" s="19" t="s">
        <v>49</v>
      </c>
      <c r="D83" s="22">
        <v>2402671206</v>
      </c>
      <c r="E83" s="21">
        <v>2451.39</v>
      </c>
      <c r="F83" s="20">
        <v>43647</v>
      </c>
      <c r="G83" s="23">
        <v>2009.34</v>
      </c>
      <c r="H83" s="20">
        <v>43630</v>
      </c>
      <c r="I83" s="18">
        <v>-17</v>
      </c>
      <c r="J83" s="29">
        <v>-34158.78</v>
      </c>
    </row>
    <row r="84" spans="1:10" s="5" customFormat="1" ht="25.5" customHeight="1" x14ac:dyDescent="0.2">
      <c r="A84" s="18" t="s">
        <v>133</v>
      </c>
      <c r="B84" s="20">
        <v>43618</v>
      </c>
      <c r="C84" s="19" t="s">
        <v>134</v>
      </c>
      <c r="D84" s="22" t="s">
        <v>46</v>
      </c>
      <c r="E84" s="21">
        <v>250.34</v>
      </c>
      <c r="F84" s="20">
        <v>43648</v>
      </c>
      <c r="G84" s="23">
        <v>205.2</v>
      </c>
      <c r="H84" s="20">
        <v>43633</v>
      </c>
      <c r="I84" s="18">
        <v>-15</v>
      </c>
      <c r="J84" s="29">
        <v>-3078</v>
      </c>
    </row>
    <row r="85" spans="1:10" s="5" customFormat="1" ht="25.5" customHeight="1" x14ac:dyDescent="0.2">
      <c r="A85" s="18">
        <v>337</v>
      </c>
      <c r="B85" s="20">
        <v>43620</v>
      </c>
      <c r="C85" s="19" t="s">
        <v>135</v>
      </c>
      <c r="D85" s="22" t="s">
        <v>136</v>
      </c>
      <c r="E85" s="21">
        <v>450.6</v>
      </c>
      <c r="F85" s="20">
        <v>43650</v>
      </c>
      <c r="G85" s="23">
        <v>369.34</v>
      </c>
      <c r="H85" s="20">
        <v>43630</v>
      </c>
      <c r="I85" s="18">
        <v>-20</v>
      </c>
      <c r="J85" s="29">
        <v>-7386.7999999999993</v>
      </c>
    </row>
    <row r="86" spans="1:10" s="5" customFormat="1" ht="25.5" customHeight="1" x14ac:dyDescent="0.2">
      <c r="A86" s="18" t="s">
        <v>137</v>
      </c>
      <c r="B86" s="20">
        <v>43621</v>
      </c>
      <c r="C86" s="19" t="s">
        <v>138</v>
      </c>
      <c r="D86" s="22">
        <v>155440399</v>
      </c>
      <c r="E86" s="21">
        <v>94.9</v>
      </c>
      <c r="F86" s="20">
        <v>43651</v>
      </c>
      <c r="G86" s="23">
        <v>77.790000000000006</v>
      </c>
      <c r="H86" s="20">
        <v>43630</v>
      </c>
      <c r="I86" s="18">
        <v>-21</v>
      </c>
      <c r="J86" s="29">
        <v>-1633.5900000000001</v>
      </c>
    </row>
    <row r="87" spans="1:10" s="5" customFormat="1" ht="25.5" customHeight="1" x14ac:dyDescent="0.2">
      <c r="A87" s="18">
        <v>5</v>
      </c>
      <c r="B87" s="20">
        <v>43622</v>
      </c>
      <c r="C87" s="19" t="s">
        <v>139</v>
      </c>
      <c r="D87" s="22">
        <v>3482630377</v>
      </c>
      <c r="E87" s="21">
        <v>900</v>
      </c>
      <c r="F87" s="20">
        <v>43652</v>
      </c>
      <c r="G87" s="23">
        <v>818.18</v>
      </c>
      <c r="H87" s="20">
        <v>43633</v>
      </c>
      <c r="I87" s="18">
        <v>-19</v>
      </c>
      <c r="J87" s="29">
        <v>-15545.419999999998</v>
      </c>
    </row>
    <row r="88" spans="1:10" s="5" customFormat="1" ht="25.5" customHeight="1" x14ac:dyDescent="0.2">
      <c r="A88" s="18">
        <v>139</v>
      </c>
      <c r="B88" s="20">
        <v>43624</v>
      </c>
      <c r="C88" s="19" t="s">
        <v>140</v>
      </c>
      <c r="D88" s="22">
        <v>1586011205</v>
      </c>
      <c r="E88" s="21">
        <v>408.03</v>
      </c>
      <c r="F88" s="20">
        <v>43677</v>
      </c>
      <c r="G88" s="23">
        <v>408.03</v>
      </c>
      <c r="H88" s="20">
        <v>43630</v>
      </c>
      <c r="I88" s="18">
        <v>-47</v>
      </c>
      <c r="J88" s="29">
        <v>-19177.41</v>
      </c>
    </row>
    <row r="89" spans="1:10" s="5" customFormat="1" ht="25.5" customHeight="1" x14ac:dyDescent="0.2">
      <c r="A89" s="18" t="s">
        <v>141</v>
      </c>
      <c r="B89" s="20">
        <v>43630</v>
      </c>
      <c r="C89" s="19" t="s">
        <v>90</v>
      </c>
      <c r="D89" s="22">
        <v>68750397</v>
      </c>
      <c r="E89" s="21">
        <v>4220</v>
      </c>
      <c r="F89" s="20">
        <v>43660</v>
      </c>
      <c r="G89" s="23">
        <v>3836.36</v>
      </c>
      <c r="H89" s="20">
        <v>43633</v>
      </c>
      <c r="I89" s="18">
        <v>-27</v>
      </c>
      <c r="J89" s="29">
        <v>-103581.72</v>
      </c>
    </row>
    <row r="90" spans="1:10" s="5" customFormat="1" ht="25.5" customHeight="1" x14ac:dyDescent="0.2">
      <c r="A90" s="18">
        <v>17</v>
      </c>
      <c r="B90" s="20">
        <v>43631</v>
      </c>
      <c r="C90" s="19" t="s">
        <v>86</v>
      </c>
      <c r="D90" s="22" t="s">
        <v>42</v>
      </c>
      <c r="E90" s="21">
        <v>571.33000000000004</v>
      </c>
      <c r="F90" s="20">
        <v>43661</v>
      </c>
      <c r="G90" s="23">
        <v>571.33000000000004</v>
      </c>
      <c r="H90" s="20">
        <v>43658</v>
      </c>
      <c r="I90" s="18">
        <v>-3</v>
      </c>
      <c r="J90" s="29">
        <v>-1713.9900000000002</v>
      </c>
    </row>
    <row r="91" spans="1:10" s="5" customFormat="1" ht="25.5" customHeight="1" x14ac:dyDescent="0.2">
      <c r="A91" s="18" t="s">
        <v>142</v>
      </c>
      <c r="B91" s="20">
        <v>43635</v>
      </c>
      <c r="C91" s="19" t="s">
        <v>16</v>
      </c>
      <c r="D91" s="22">
        <v>4552920482</v>
      </c>
      <c r="E91" s="21">
        <v>37.14</v>
      </c>
      <c r="F91" s="20">
        <v>43665</v>
      </c>
      <c r="G91" s="23">
        <v>30.44</v>
      </c>
      <c r="H91" s="20">
        <v>43658</v>
      </c>
      <c r="I91" s="18">
        <v>-7</v>
      </c>
      <c r="J91" s="29">
        <v>-213.08</v>
      </c>
    </row>
    <row r="92" spans="1:10" s="5" customFormat="1" ht="25.5" customHeight="1" x14ac:dyDescent="0.2">
      <c r="A92" s="18" t="s">
        <v>143</v>
      </c>
      <c r="B92" s="20">
        <v>43635</v>
      </c>
      <c r="C92" s="19" t="s">
        <v>30</v>
      </c>
      <c r="D92" s="22">
        <v>2027040019</v>
      </c>
      <c r="E92" s="21">
        <v>98.38</v>
      </c>
      <c r="F92" s="20">
        <v>43665</v>
      </c>
      <c r="G92" s="23">
        <v>80.64</v>
      </c>
      <c r="H92" s="20">
        <v>43658</v>
      </c>
      <c r="I92" s="18">
        <v>-7</v>
      </c>
      <c r="J92" s="29">
        <v>-564.48</v>
      </c>
    </row>
    <row r="93" spans="1:10" s="5" customFormat="1" ht="25.5" customHeight="1" x14ac:dyDescent="0.2">
      <c r="A93" s="18">
        <v>623</v>
      </c>
      <c r="B93" s="20">
        <v>43635</v>
      </c>
      <c r="C93" s="19" t="s">
        <v>144</v>
      </c>
      <c r="D93" s="22">
        <v>2796211205</v>
      </c>
      <c r="E93" s="21">
        <v>146.4</v>
      </c>
      <c r="F93" s="20">
        <v>43665</v>
      </c>
      <c r="G93" s="23">
        <v>120</v>
      </c>
      <c r="H93" s="20">
        <v>43658</v>
      </c>
      <c r="I93" s="18">
        <v>-7</v>
      </c>
      <c r="J93" s="29">
        <v>-840</v>
      </c>
    </row>
    <row r="94" spans="1:10" s="5" customFormat="1" ht="25.5" customHeight="1" x14ac:dyDescent="0.2">
      <c r="A94" s="18">
        <v>7819008312</v>
      </c>
      <c r="B94" s="20">
        <v>43645</v>
      </c>
      <c r="C94" s="19" t="s">
        <v>49</v>
      </c>
      <c r="D94" s="22">
        <v>2402671206</v>
      </c>
      <c r="E94" s="21">
        <v>2451.39</v>
      </c>
      <c r="F94" s="20">
        <v>43675</v>
      </c>
      <c r="G94" s="23">
        <v>2009.34</v>
      </c>
      <c r="H94" s="20">
        <v>43658</v>
      </c>
      <c r="I94" s="18">
        <v>-17</v>
      </c>
      <c r="J94" s="29">
        <v>-34158.78</v>
      </c>
    </row>
    <row r="95" spans="1:10" s="5" customFormat="1" ht="25.5" customHeight="1" x14ac:dyDescent="0.2">
      <c r="A95" s="18">
        <v>7819008519</v>
      </c>
      <c r="B95" s="20">
        <v>43644</v>
      </c>
      <c r="C95" s="19" t="s">
        <v>49</v>
      </c>
      <c r="D95" s="22">
        <v>2402671206</v>
      </c>
      <c r="E95" s="21">
        <v>2509.48</v>
      </c>
      <c r="F95" s="20">
        <v>43674</v>
      </c>
      <c r="G95" s="23">
        <v>2056.9499999999998</v>
      </c>
      <c r="H95" s="20">
        <v>43658</v>
      </c>
      <c r="I95" s="18">
        <v>-16</v>
      </c>
      <c r="J95" s="29">
        <v>-32911.199999999997</v>
      </c>
    </row>
    <row r="96" spans="1:10" s="5" customFormat="1" ht="25.5" customHeight="1" x14ac:dyDescent="0.2">
      <c r="A96" s="18">
        <v>195</v>
      </c>
      <c r="B96" s="20">
        <v>43644</v>
      </c>
      <c r="C96" s="19" t="s">
        <v>145</v>
      </c>
      <c r="D96" s="22">
        <v>3939010371</v>
      </c>
      <c r="E96" s="21">
        <v>300</v>
      </c>
      <c r="F96" s="20">
        <v>43674</v>
      </c>
      <c r="G96" s="23">
        <v>300</v>
      </c>
      <c r="H96" s="20">
        <v>43658</v>
      </c>
      <c r="I96" s="18">
        <v>-16</v>
      </c>
      <c r="J96" s="29">
        <v>-4800</v>
      </c>
    </row>
    <row r="97" spans="1:10" s="5" customFormat="1" ht="25.5" customHeight="1" x14ac:dyDescent="0.2">
      <c r="A97" s="18">
        <v>7140</v>
      </c>
      <c r="B97" s="20">
        <v>43651</v>
      </c>
      <c r="C97" s="19" t="s">
        <v>45</v>
      </c>
      <c r="D97" s="22">
        <v>1121130197</v>
      </c>
      <c r="E97" s="21">
        <v>3219.58</v>
      </c>
      <c r="F97" s="20">
        <v>43681</v>
      </c>
      <c r="G97" s="23">
        <v>2639</v>
      </c>
      <c r="H97" s="20">
        <v>43658</v>
      </c>
      <c r="I97" s="18">
        <v>-23</v>
      </c>
      <c r="J97" s="29">
        <v>-60697</v>
      </c>
    </row>
    <row r="98" spans="1:10" s="5" customFormat="1" ht="25.5" customHeight="1" x14ac:dyDescent="0.2">
      <c r="A98" s="18">
        <v>675</v>
      </c>
      <c r="B98" s="20">
        <v>43651</v>
      </c>
      <c r="C98" s="19" t="s">
        <v>144</v>
      </c>
      <c r="D98" s="22">
        <v>2796211205</v>
      </c>
      <c r="E98" s="21">
        <v>61</v>
      </c>
      <c r="F98" s="20">
        <v>43708</v>
      </c>
      <c r="G98" s="23">
        <v>50</v>
      </c>
      <c r="H98" s="20">
        <v>43658</v>
      </c>
      <c r="I98" s="18">
        <v>-50</v>
      </c>
      <c r="J98" s="29">
        <v>-2500</v>
      </c>
    </row>
    <row r="99" spans="1:10" s="5" customFormat="1" ht="25.5" customHeight="1" x14ac:dyDescent="0.2">
      <c r="A99" s="18" t="s">
        <v>146</v>
      </c>
      <c r="B99" s="20">
        <v>43649</v>
      </c>
      <c r="C99" s="19" t="s">
        <v>147</v>
      </c>
      <c r="D99" s="22">
        <v>3640221200</v>
      </c>
      <c r="E99" s="21">
        <v>173.41</v>
      </c>
      <c r="F99" s="20">
        <v>43708</v>
      </c>
      <c r="G99" s="23">
        <v>173.4</v>
      </c>
      <c r="H99" s="20">
        <v>43658</v>
      </c>
      <c r="I99" s="18">
        <v>-50</v>
      </c>
      <c r="J99" s="29">
        <v>-8670</v>
      </c>
    </row>
    <row r="100" spans="1:10" s="5" customFormat="1" ht="25.5" customHeight="1" x14ac:dyDescent="0.2">
      <c r="A100" s="18" t="s">
        <v>148</v>
      </c>
      <c r="B100" s="20">
        <v>43650</v>
      </c>
      <c r="C100" s="19" t="s">
        <v>149</v>
      </c>
      <c r="D100" s="22">
        <v>2896161201</v>
      </c>
      <c r="E100" s="21">
        <v>383.9</v>
      </c>
      <c r="F100" s="20">
        <v>43680</v>
      </c>
      <c r="G100" s="23">
        <v>349</v>
      </c>
      <c r="H100" s="20">
        <v>43658</v>
      </c>
      <c r="I100" s="18">
        <v>-22</v>
      </c>
      <c r="J100" s="29">
        <v>-7678</v>
      </c>
    </row>
    <row r="101" spans="1:10" s="5" customFormat="1" ht="25.5" customHeight="1" x14ac:dyDescent="0.2">
      <c r="A101" s="18" t="s">
        <v>33</v>
      </c>
      <c r="B101" s="20">
        <v>43649</v>
      </c>
      <c r="C101" s="19" t="s">
        <v>150</v>
      </c>
      <c r="D101" s="22">
        <v>2496351202</v>
      </c>
      <c r="E101" s="21">
        <v>100</v>
      </c>
      <c r="F101" s="20">
        <v>43708</v>
      </c>
      <c r="G101" s="23">
        <v>81.97</v>
      </c>
      <c r="H101" s="20">
        <v>43658</v>
      </c>
      <c r="I101" s="18">
        <v>-50</v>
      </c>
      <c r="J101" s="29">
        <v>-4098.5</v>
      </c>
    </row>
    <row r="102" spans="1:10" s="5" customFormat="1" ht="25.5" customHeight="1" x14ac:dyDescent="0.2">
      <c r="A102" s="18" t="s">
        <v>151</v>
      </c>
      <c r="B102" s="20">
        <v>43652</v>
      </c>
      <c r="C102" s="19" t="s">
        <v>67</v>
      </c>
      <c r="D102" s="22" t="s">
        <v>152</v>
      </c>
      <c r="E102" s="21">
        <v>143.96</v>
      </c>
      <c r="F102" s="20">
        <v>43682</v>
      </c>
      <c r="G102" s="23">
        <v>118</v>
      </c>
      <c r="H102" s="20">
        <v>43658</v>
      </c>
      <c r="I102" s="18">
        <v>-24</v>
      </c>
      <c r="J102" s="29">
        <v>-2832</v>
      </c>
    </row>
    <row r="103" spans="1:10" s="5" customFormat="1" ht="25.5" customHeight="1" x14ac:dyDescent="0.2">
      <c r="A103" s="18" t="s">
        <v>153</v>
      </c>
      <c r="B103" s="20">
        <v>43653</v>
      </c>
      <c r="C103" s="19" t="s">
        <v>47</v>
      </c>
      <c r="D103" s="22">
        <v>2771641202</v>
      </c>
      <c r="E103" s="21">
        <v>1043</v>
      </c>
      <c r="F103" s="20">
        <v>43713</v>
      </c>
      <c r="G103" s="23">
        <v>1043</v>
      </c>
      <c r="H103" s="20">
        <v>43658</v>
      </c>
      <c r="I103" s="18">
        <v>-55</v>
      </c>
      <c r="J103" s="29">
        <v>-57365</v>
      </c>
    </row>
    <row r="104" spans="1:10" s="5" customFormat="1" ht="25.5" customHeight="1" x14ac:dyDescent="0.2">
      <c r="A104" s="18">
        <v>18</v>
      </c>
      <c r="B104" s="20">
        <v>43658</v>
      </c>
      <c r="C104" s="19" t="s">
        <v>86</v>
      </c>
      <c r="D104" s="22" t="s">
        <v>42</v>
      </c>
      <c r="E104" s="21">
        <v>1123.2</v>
      </c>
      <c r="F104" s="20">
        <v>43688</v>
      </c>
      <c r="G104" s="23">
        <v>1123.2</v>
      </c>
      <c r="H104" s="20">
        <v>43664</v>
      </c>
      <c r="I104" s="18">
        <v>-24</v>
      </c>
      <c r="J104" s="29">
        <v>-26956.800000000003</v>
      </c>
    </row>
    <row r="105" spans="1:10" s="5" customFormat="1" ht="25.5" customHeight="1" x14ac:dyDescent="0.2">
      <c r="A105" s="18" t="s">
        <v>154</v>
      </c>
      <c r="B105" s="20">
        <v>43661</v>
      </c>
      <c r="C105" s="19" t="s">
        <v>155</v>
      </c>
      <c r="D105" s="22">
        <v>3520320379</v>
      </c>
      <c r="E105" s="21">
        <v>98.61</v>
      </c>
      <c r="F105" s="20">
        <v>43691</v>
      </c>
      <c r="G105" s="23">
        <v>98.61</v>
      </c>
      <c r="H105" s="20">
        <v>43703</v>
      </c>
      <c r="I105" s="18">
        <v>12</v>
      </c>
      <c r="J105" s="29">
        <v>1183.32</v>
      </c>
    </row>
    <row r="106" spans="1:10" s="5" customFormat="1" ht="25.5" customHeight="1" x14ac:dyDescent="0.2">
      <c r="A106" s="18">
        <v>1</v>
      </c>
      <c r="B106" s="20">
        <v>43663</v>
      </c>
      <c r="C106" s="19" t="s">
        <v>156</v>
      </c>
      <c r="D106" s="22" t="s">
        <v>52</v>
      </c>
      <c r="E106" s="21">
        <v>1200</v>
      </c>
      <c r="F106" s="20">
        <v>43693</v>
      </c>
      <c r="G106" s="23">
        <v>1200</v>
      </c>
      <c r="H106" s="20">
        <v>43733</v>
      </c>
      <c r="I106" s="18">
        <v>40</v>
      </c>
      <c r="J106" s="29">
        <v>48000</v>
      </c>
    </row>
    <row r="107" spans="1:10" s="5" customFormat="1" ht="25.5" customHeight="1" x14ac:dyDescent="0.2">
      <c r="A107" s="18" t="s">
        <v>157</v>
      </c>
      <c r="B107" s="20">
        <v>43665</v>
      </c>
      <c r="C107" s="19" t="s">
        <v>158</v>
      </c>
      <c r="D107" s="22">
        <v>619850589</v>
      </c>
      <c r="E107" s="21">
        <v>70.27</v>
      </c>
      <c r="F107" s="20">
        <v>43696</v>
      </c>
      <c r="G107" s="23">
        <v>57.6</v>
      </c>
      <c r="H107" s="20">
        <v>43710</v>
      </c>
      <c r="I107" s="18">
        <v>14</v>
      </c>
      <c r="J107" s="29">
        <v>806.4</v>
      </c>
    </row>
    <row r="108" spans="1:10" s="5" customFormat="1" ht="25.5" customHeight="1" x14ac:dyDescent="0.2">
      <c r="A108" s="18" t="s">
        <v>159</v>
      </c>
      <c r="B108" s="20">
        <v>43665</v>
      </c>
      <c r="C108" s="19" t="s">
        <v>158</v>
      </c>
      <c r="D108" s="22">
        <v>619850589</v>
      </c>
      <c r="E108" s="21">
        <v>58.93</v>
      </c>
      <c r="F108" s="20">
        <v>43696</v>
      </c>
      <c r="G108" s="23">
        <v>48.3</v>
      </c>
      <c r="H108" s="20">
        <v>43710</v>
      </c>
      <c r="I108" s="18">
        <v>14</v>
      </c>
      <c r="J108" s="29">
        <v>676.19999999999993</v>
      </c>
    </row>
    <row r="109" spans="1:10" s="5" customFormat="1" ht="25.5" customHeight="1" x14ac:dyDescent="0.2">
      <c r="A109" s="18">
        <v>513</v>
      </c>
      <c r="B109" s="20">
        <v>43665</v>
      </c>
      <c r="C109" s="19" t="s">
        <v>160</v>
      </c>
      <c r="D109" s="22">
        <v>2051500391</v>
      </c>
      <c r="E109" s="21">
        <v>823.5</v>
      </c>
      <c r="F109" s="20">
        <v>43708</v>
      </c>
      <c r="G109" s="23">
        <v>675</v>
      </c>
      <c r="H109" s="20">
        <v>43710</v>
      </c>
      <c r="I109" s="18">
        <v>2</v>
      </c>
      <c r="J109" s="29">
        <v>1350</v>
      </c>
    </row>
    <row r="110" spans="1:10" s="5" customFormat="1" ht="25.5" customHeight="1" x14ac:dyDescent="0.2">
      <c r="A110" s="18">
        <v>2</v>
      </c>
      <c r="B110" s="20">
        <v>43670</v>
      </c>
      <c r="C110" s="19" t="s">
        <v>161</v>
      </c>
      <c r="D110" s="22" t="s">
        <v>162</v>
      </c>
      <c r="E110" s="21">
        <v>365.89</v>
      </c>
      <c r="F110" s="20">
        <v>43700</v>
      </c>
      <c r="G110" s="23">
        <v>299.91000000000003</v>
      </c>
      <c r="H110" s="20">
        <v>43707</v>
      </c>
      <c r="I110" s="18">
        <v>7</v>
      </c>
      <c r="J110" s="29">
        <v>2099.3700000000003</v>
      </c>
    </row>
    <row r="111" spans="1:10" s="5" customFormat="1" ht="25.5" customHeight="1" x14ac:dyDescent="0.2">
      <c r="A111" s="18">
        <v>549</v>
      </c>
      <c r="B111" s="20">
        <v>43671</v>
      </c>
      <c r="C111" s="19" t="s">
        <v>163</v>
      </c>
      <c r="D111" s="22">
        <v>3272351218</v>
      </c>
      <c r="E111" s="21">
        <v>340</v>
      </c>
      <c r="F111" s="20">
        <v>43729</v>
      </c>
      <c r="G111" s="23">
        <v>278.69</v>
      </c>
      <c r="H111" s="20">
        <v>43707</v>
      </c>
      <c r="I111" s="18">
        <v>-22</v>
      </c>
      <c r="J111" s="29">
        <v>-6131.18</v>
      </c>
    </row>
    <row r="112" spans="1:10" s="5" customFormat="1" ht="25.5" customHeight="1" x14ac:dyDescent="0.2">
      <c r="A112" s="18" t="s">
        <v>164</v>
      </c>
      <c r="B112" s="20">
        <v>43673</v>
      </c>
      <c r="C112" s="19" t="s">
        <v>165</v>
      </c>
      <c r="D112" s="22">
        <v>3619221207</v>
      </c>
      <c r="E112" s="21">
        <v>900</v>
      </c>
      <c r="F112" s="20">
        <v>43703</v>
      </c>
      <c r="G112" s="23">
        <v>900</v>
      </c>
      <c r="H112" s="20">
        <v>43710</v>
      </c>
      <c r="I112" s="18">
        <v>7</v>
      </c>
      <c r="J112" s="29">
        <v>6300</v>
      </c>
    </row>
    <row r="113" spans="1:10" s="5" customFormat="1" ht="25.5" customHeight="1" x14ac:dyDescent="0.2">
      <c r="A113" s="18" t="s">
        <v>166</v>
      </c>
      <c r="B113" s="20">
        <v>43677</v>
      </c>
      <c r="C113" s="19" t="s">
        <v>123</v>
      </c>
      <c r="D113" s="22">
        <v>486330509</v>
      </c>
      <c r="E113" s="21">
        <v>591.4</v>
      </c>
      <c r="F113" s="20">
        <v>43707</v>
      </c>
      <c r="G113" s="23">
        <v>484.75</v>
      </c>
      <c r="H113" s="20">
        <v>43707</v>
      </c>
      <c r="I113" s="18">
        <v>0</v>
      </c>
      <c r="J113" s="29">
        <v>0</v>
      </c>
    </row>
    <row r="114" spans="1:10" s="5" customFormat="1" ht="25.5" customHeight="1" x14ac:dyDescent="0.2">
      <c r="A114" s="18" t="s">
        <v>167</v>
      </c>
      <c r="B114" s="20">
        <v>43677</v>
      </c>
      <c r="C114" s="19" t="s">
        <v>168</v>
      </c>
      <c r="D114" s="22">
        <v>1613110400</v>
      </c>
      <c r="E114" s="21">
        <v>1400.44</v>
      </c>
      <c r="F114" s="20">
        <v>43707</v>
      </c>
      <c r="G114" s="23">
        <v>1147.8</v>
      </c>
      <c r="H114" s="20">
        <v>43733</v>
      </c>
      <c r="I114" s="18">
        <v>26</v>
      </c>
      <c r="J114" s="29">
        <v>29842.799999999999</v>
      </c>
    </row>
    <row r="115" spans="1:10" s="5" customFormat="1" ht="25.5" customHeight="1" x14ac:dyDescent="0.2">
      <c r="A115" s="18" t="s">
        <v>169</v>
      </c>
      <c r="B115" s="20">
        <v>43678</v>
      </c>
      <c r="C115" s="19" t="s">
        <v>168</v>
      </c>
      <c r="D115" s="22">
        <v>1613110400</v>
      </c>
      <c r="E115" s="21">
        <v>128.5</v>
      </c>
      <c r="F115" s="20">
        <v>43708</v>
      </c>
      <c r="G115" s="23">
        <v>105.33</v>
      </c>
      <c r="H115" s="20">
        <v>43707</v>
      </c>
      <c r="I115" s="18">
        <v>-1</v>
      </c>
      <c r="J115" s="29">
        <v>-105.33</v>
      </c>
    </row>
    <row r="116" spans="1:10" s="5" customFormat="1" ht="25.5" customHeight="1" x14ac:dyDescent="0.2">
      <c r="A116" s="18">
        <v>7819010248</v>
      </c>
      <c r="B116" s="20">
        <v>43697</v>
      </c>
      <c r="C116" s="19" t="s">
        <v>49</v>
      </c>
      <c r="D116" s="22">
        <v>2402671206</v>
      </c>
      <c r="E116" s="21">
        <v>123.22</v>
      </c>
      <c r="F116" s="20">
        <v>43727</v>
      </c>
      <c r="G116" s="23">
        <v>101</v>
      </c>
      <c r="H116" s="20">
        <v>43733</v>
      </c>
      <c r="I116" s="18">
        <v>6</v>
      </c>
      <c r="J116" s="29">
        <v>606</v>
      </c>
    </row>
    <row r="117" spans="1:10" s="5" customFormat="1" ht="25.5" customHeight="1" x14ac:dyDescent="0.2">
      <c r="A117" s="18" t="s">
        <v>170</v>
      </c>
      <c r="B117" s="20">
        <v>43713</v>
      </c>
      <c r="C117" s="19" t="s">
        <v>171</v>
      </c>
      <c r="D117" s="22">
        <v>3624991208</v>
      </c>
      <c r="E117" s="21">
        <v>2544.5500000000002</v>
      </c>
      <c r="F117" s="20">
        <v>43743</v>
      </c>
      <c r="G117" s="23">
        <v>2085.6999999999998</v>
      </c>
      <c r="H117" s="20">
        <v>43733</v>
      </c>
      <c r="I117" s="18">
        <v>-10</v>
      </c>
      <c r="J117" s="29">
        <v>-20857</v>
      </c>
    </row>
    <row r="118" spans="1:10" s="5" customFormat="1" ht="25.5" customHeight="1" x14ac:dyDescent="0.2">
      <c r="A118" s="18" t="s">
        <v>172</v>
      </c>
      <c r="B118" s="20">
        <v>43728</v>
      </c>
      <c r="C118" s="19" t="s">
        <v>48</v>
      </c>
      <c r="D118" s="22">
        <v>5083120153</v>
      </c>
      <c r="E118" s="21">
        <v>399.87</v>
      </c>
      <c r="F118" s="20">
        <v>43758</v>
      </c>
      <c r="G118" s="23">
        <v>327.12</v>
      </c>
      <c r="H118" s="20">
        <v>43812</v>
      </c>
      <c r="I118" s="18">
        <v>54</v>
      </c>
      <c r="J118" s="29">
        <v>17664.48</v>
      </c>
    </row>
    <row r="119" spans="1:10" s="5" customFormat="1" ht="25.5" customHeight="1" x14ac:dyDescent="0.2">
      <c r="A119" s="18" t="s">
        <v>173</v>
      </c>
      <c r="B119" s="20">
        <v>43745</v>
      </c>
      <c r="C119" s="19" t="s">
        <v>147</v>
      </c>
      <c r="D119" s="22">
        <v>3640221200</v>
      </c>
      <c r="E119" s="21">
        <v>73.45</v>
      </c>
      <c r="F119" s="20">
        <v>43799</v>
      </c>
      <c r="G119" s="23">
        <v>60.2</v>
      </c>
      <c r="H119" s="20">
        <v>43802</v>
      </c>
      <c r="I119" s="18">
        <v>3</v>
      </c>
      <c r="J119" s="29">
        <v>180.60000000000002</v>
      </c>
    </row>
    <row r="120" spans="1:10" s="5" customFormat="1" ht="25.5" customHeight="1" x14ac:dyDescent="0.2">
      <c r="A120" s="18" t="s">
        <v>174</v>
      </c>
      <c r="B120" s="20">
        <v>43756</v>
      </c>
      <c r="C120" s="19" t="s">
        <v>27</v>
      </c>
      <c r="D120" s="22">
        <v>1818840439</v>
      </c>
      <c r="E120" s="21">
        <v>244</v>
      </c>
      <c r="F120" s="20">
        <v>43786</v>
      </c>
      <c r="G120" s="23">
        <v>200</v>
      </c>
      <c r="H120" s="20">
        <v>43787</v>
      </c>
      <c r="I120" s="18">
        <v>1</v>
      </c>
      <c r="J120" s="29">
        <v>200</v>
      </c>
    </row>
    <row r="121" spans="1:10" s="5" customFormat="1" ht="25.5" customHeight="1" x14ac:dyDescent="0.2">
      <c r="A121" s="18">
        <v>2.0194E+149</v>
      </c>
      <c r="B121" s="20">
        <v>43756</v>
      </c>
      <c r="C121" s="19" t="s">
        <v>51</v>
      </c>
      <c r="D121" s="22">
        <v>2578750347</v>
      </c>
      <c r="E121" s="21">
        <v>59</v>
      </c>
      <c r="F121" s="20">
        <v>43786</v>
      </c>
      <c r="G121" s="23">
        <v>59</v>
      </c>
      <c r="H121" s="20">
        <v>43784</v>
      </c>
      <c r="I121" s="18">
        <v>-2</v>
      </c>
      <c r="J121" s="29">
        <v>-118</v>
      </c>
    </row>
    <row r="122" spans="1:10" s="5" customFormat="1" ht="25.5" customHeight="1" x14ac:dyDescent="0.2">
      <c r="A122" s="18">
        <v>7</v>
      </c>
      <c r="B122" s="20">
        <v>43766</v>
      </c>
      <c r="C122" s="19" t="s">
        <v>161</v>
      </c>
      <c r="D122" s="22" t="s">
        <v>162</v>
      </c>
      <c r="E122" s="21">
        <v>680.35</v>
      </c>
      <c r="F122" s="20">
        <v>43796</v>
      </c>
      <c r="G122" s="23">
        <v>557.66</v>
      </c>
      <c r="H122" s="20">
        <v>43802</v>
      </c>
      <c r="I122" s="18">
        <v>6</v>
      </c>
      <c r="J122" s="29">
        <v>3345.96</v>
      </c>
    </row>
    <row r="123" spans="1:10" s="5" customFormat="1" ht="25.5" customHeight="1" x14ac:dyDescent="0.2">
      <c r="A123" s="18" t="s">
        <v>175</v>
      </c>
      <c r="B123" s="20">
        <v>43767</v>
      </c>
      <c r="C123" s="19" t="s">
        <v>176</v>
      </c>
      <c r="D123" s="22">
        <v>3274460371</v>
      </c>
      <c r="E123" s="21">
        <v>1803.89</v>
      </c>
      <c r="F123" s="20">
        <v>43797</v>
      </c>
      <c r="G123" s="23">
        <v>1478.6</v>
      </c>
      <c r="H123" s="20">
        <v>43802</v>
      </c>
      <c r="I123" s="18">
        <v>5</v>
      </c>
      <c r="J123" s="29">
        <v>7393</v>
      </c>
    </row>
    <row r="124" spans="1:10" s="5" customFormat="1" ht="25.5" customHeight="1" x14ac:dyDescent="0.2">
      <c r="A124" s="18" t="s">
        <v>177</v>
      </c>
      <c r="B124" s="20">
        <v>43767</v>
      </c>
      <c r="C124" s="19" t="s">
        <v>178</v>
      </c>
      <c r="D124" s="22" t="s">
        <v>179</v>
      </c>
      <c r="E124" s="21">
        <v>168.36</v>
      </c>
      <c r="F124" s="20">
        <v>43797</v>
      </c>
      <c r="G124" s="23">
        <v>138</v>
      </c>
      <c r="H124" s="20">
        <v>43810</v>
      </c>
      <c r="I124" s="18">
        <v>13</v>
      </c>
      <c r="J124" s="29">
        <v>1794</v>
      </c>
    </row>
    <row r="125" spans="1:10" s="5" customFormat="1" ht="25.5" customHeight="1" x14ac:dyDescent="0.2">
      <c r="A125" s="18" t="s">
        <v>180</v>
      </c>
      <c r="B125" s="20">
        <v>43768</v>
      </c>
      <c r="C125" s="19" t="s">
        <v>31</v>
      </c>
      <c r="D125" s="22">
        <v>150470342</v>
      </c>
      <c r="E125" s="21">
        <v>160</v>
      </c>
      <c r="F125" s="20">
        <v>43798</v>
      </c>
      <c r="G125" s="23">
        <v>160</v>
      </c>
      <c r="H125" s="20">
        <v>43802</v>
      </c>
      <c r="I125" s="18">
        <v>4</v>
      </c>
      <c r="J125" s="29">
        <v>640</v>
      </c>
    </row>
    <row r="126" spans="1:10" s="5" customFormat="1" ht="25.5" customHeight="1" x14ac:dyDescent="0.2">
      <c r="A126" s="18" t="s">
        <v>181</v>
      </c>
      <c r="B126" s="20">
        <v>43769</v>
      </c>
      <c r="C126" s="19" t="s">
        <v>77</v>
      </c>
      <c r="D126" s="22" t="s">
        <v>78</v>
      </c>
      <c r="E126" s="21">
        <v>792</v>
      </c>
      <c r="F126" s="20">
        <v>43799</v>
      </c>
      <c r="G126" s="23">
        <v>720</v>
      </c>
      <c r="H126" s="20">
        <v>43802</v>
      </c>
      <c r="I126" s="18">
        <v>3</v>
      </c>
      <c r="J126" s="29">
        <v>2160</v>
      </c>
    </row>
    <row r="127" spans="1:10" s="5" customFormat="1" ht="25.5" customHeight="1" x14ac:dyDescent="0.2">
      <c r="A127" s="18">
        <v>7819013869</v>
      </c>
      <c r="B127" s="20">
        <v>43769</v>
      </c>
      <c r="C127" s="19" t="s">
        <v>49</v>
      </c>
      <c r="D127" s="22">
        <v>2402671206</v>
      </c>
      <c r="E127" s="21">
        <v>2451.39</v>
      </c>
      <c r="F127" s="20">
        <v>43799</v>
      </c>
      <c r="G127" s="23">
        <v>2009.34</v>
      </c>
      <c r="H127" s="20">
        <v>43802</v>
      </c>
      <c r="I127" s="18">
        <v>3</v>
      </c>
      <c r="J127" s="29">
        <v>6028.0199999999995</v>
      </c>
    </row>
    <row r="128" spans="1:10" s="5" customFormat="1" ht="25.5" customHeight="1" x14ac:dyDescent="0.2">
      <c r="A128" s="18" t="s">
        <v>182</v>
      </c>
      <c r="B128" s="20">
        <v>43778</v>
      </c>
      <c r="C128" s="19" t="s">
        <v>183</v>
      </c>
      <c r="D128" s="22">
        <v>2113530345</v>
      </c>
      <c r="E128" s="21">
        <v>940</v>
      </c>
      <c r="F128" s="20">
        <v>43808</v>
      </c>
      <c r="G128" s="23">
        <v>940</v>
      </c>
      <c r="H128" s="20">
        <v>43812</v>
      </c>
      <c r="I128" s="18">
        <v>4</v>
      </c>
      <c r="J128" s="29">
        <v>3760</v>
      </c>
    </row>
    <row r="129" spans="1:14" s="5" customFormat="1" ht="25.5" customHeight="1" x14ac:dyDescent="0.2">
      <c r="A129" s="18" t="s">
        <v>184</v>
      </c>
      <c r="B129" s="20">
        <v>43791</v>
      </c>
      <c r="C129" s="19" t="s">
        <v>110</v>
      </c>
      <c r="D129" s="22">
        <v>3337841203</v>
      </c>
      <c r="E129" s="21">
        <v>70</v>
      </c>
      <c r="F129" s="20">
        <v>43821</v>
      </c>
      <c r="G129" s="23">
        <v>70</v>
      </c>
      <c r="H129" s="20">
        <v>43812</v>
      </c>
      <c r="I129" s="18">
        <v>-9</v>
      </c>
      <c r="J129" s="29">
        <v>-630</v>
      </c>
    </row>
    <row r="130" spans="1:14" s="5" customFormat="1" ht="25.5" customHeight="1" x14ac:dyDescent="0.2">
      <c r="A130" s="18" t="s">
        <v>185</v>
      </c>
      <c r="B130" s="20">
        <v>43795</v>
      </c>
      <c r="C130" s="19" t="s">
        <v>186</v>
      </c>
      <c r="D130" s="22">
        <v>2576161208</v>
      </c>
      <c r="E130" s="21">
        <v>507.61</v>
      </c>
      <c r="F130" s="20">
        <v>43830</v>
      </c>
      <c r="G130" s="23">
        <v>416.07</v>
      </c>
      <c r="H130" s="20">
        <v>43823</v>
      </c>
      <c r="I130" s="18">
        <v>-7</v>
      </c>
      <c r="J130" s="29">
        <v>-2912.49</v>
      </c>
    </row>
    <row r="131" spans="1:14" s="5" customFormat="1" ht="25.5" customHeight="1" x14ac:dyDescent="0.2">
      <c r="A131" s="18">
        <v>7819015563</v>
      </c>
      <c r="B131" s="20">
        <v>43798</v>
      </c>
      <c r="C131" s="19" t="s">
        <v>49</v>
      </c>
      <c r="D131" s="22">
        <v>2402671206</v>
      </c>
      <c r="E131" s="21">
        <v>2451.39</v>
      </c>
      <c r="F131" s="20">
        <v>43828</v>
      </c>
      <c r="G131" s="23">
        <v>2009.34</v>
      </c>
      <c r="H131" s="20">
        <v>43823</v>
      </c>
      <c r="I131" s="18">
        <v>-5</v>
      </c>
      <c r="J131" s="29">
        <v>-10046.699999999999</v>
      </c>
    </row>
    <row r="132" spans="1:14" s="5" customFormat="1" ht="25.5" customHeight="1" x14ac:dyDescent="0.2">
      <c r="A132" s="18" t="s">
        <v>187</v>
      </c>
      <c r="B132" s="20">
        <v>43799</v>
      </c>
      <c r="C132" s="19" t="s">
        <v>27</v>
      </c>
      <c r="D132" s="22">
        <v>1818840439</v>
      </c>
      <c r="E132" s="21">
        <v>122</v>
      </c>
      <c r="F132" s="20">
        <v>43829</v>
      </c>
      <c r="G132" s="23">
        <v>100</v>
      </c>
      <c r="H132" s="20">
        <v>43823</v>
      </c>
      <c r="I132" s="18">
        <v>-6</v>
      </c>
      <c r="J132" s="29">
        <v>-600</v>
      </c>
    </row>
    <row r="133" spans="1:14" s="5" customFormat="1" ht="25.5" customHeight="1" x14ac:dyDescent="0.2">
      <c r="A133" s="18" t="s">
        <v>188</v>
      </c>
      <c r="B133" s="20">
        <v>43802</v>
      </c>
      <c r="C133" s="19" t="s">
        <v>43</v>
      </c>
      <c r="D133" s="22">
        <v>3222970406</v>
      </c>
      <c r="E133" s="21">
        <v>591.25</v>
      </c>
      <c r="F133" s="20">
        <v>43832</v>
      </c>
      <c r="G133" s="23">
        <v>484.63</v>
      </c>
      <c r="H133" s="20">
        <v>43823</v>
      </c>
      <c r="I133" s="18">
        <v>-9</v>
      </c>
      <c r="J133" s="29">
        <v>-4361.67</v>
      </c>
    </row>
    <row r="134" spans="1:14" s="5" customFormat="1" ht="25.5" customHeight="1" x14ac:dyDescent="0.2">
      <c r="A134" s="18" t="s">
        <v>189</v>
      </c>
      <c r="B134" s="20">
        <v>43807</v>
      </c>
      <c r="C134" s="19" t="s">
        <v>83</v>
      </c>
      <c r="D134" s="22">
        <v>2110780398</v>
      </c>
      <c r="E134" s="21">
        <v>1776.15</v>
      </c>
      <c r="F134" s="20">
        <v>43837</v>
      </c>
      <c r="G134" s="23">
        <v>1455.86</v>
      </c>
      <c r="H134" s="20">
        <v>43823</v>
      </c>
      <c r="I134" s="18">
        <v>-14</v>
      </c>
      <c r="J134" s="29">
        <v>-20382.039999999997</v>
      </c>
    </row>
    <row r="135" spans="1:14" s="3" customFormat="1" ht="25.5" customHeight="1" x14ac:dyDescent="0.2">
      <c r="A135" s="30" t="s">
        <v>190</v>
      </c>
      <c r="B135" s="39">
        <v>43811</v>
      </c>
      <c r="C135" s="31" t="s">
        <v>191</v>
      </c>
      <c r="D135" s="30" t="s">
        <v>192</v>
      </c>
      <c r="E135" s="35">
        <v>900</v>
      </c>
      <c r="F135" s="36">
        <v>43841</v>
      </c>
      <c r="G135" s="32">
        <v>900</v>
      </c>
      <c r="H135" s="36">
        <v>43823</v>
      </c>
      <c r="I135" s="33">
        <v>-18</v>
      </c>
      <c r="J135" s="34">
        <v>-16200</v>
      </c>
      <c r="N135" s="28"/>
    </row>
    <row r="136" spans="1:14" s="3" customFormat="1" ht="25.5" customHeight="1" x14ac:dyDescent="0.2">
      <c r="A136" s="30" t="s">
        <v>193</v>
      </c>
      <c r="B136" s="39">
        <v>43811</v>
      </c>
      <c r="C136" s="31" t="s">
        <v>191</v>
      </c>
      <c r="D136" s="30" t="s">
        <v>192</v>
      </c>
      <c r="E136" s="35">
        <v>275</v>
      </c>
      <c r="F136" s="36">
        <v>43841</v>
      </c>
      <c r="G136" s="34">
        <v>275</v>
      </c>
      <c r="H136" s="36">
        <v>43823</v>
      </c>
      <c r="I136" s="33">
        <v>-18</v>
      </c>
      <c r="J136" s="34">
        <v>-4950</v>
      </c>
    </row>
    <row r="137" spans="1:14" x14ac:dyDescent="0.2">
      <c r="G137" s="37"/>
      <c r="J137" s="38"/>
    </row>
  </sheetData>
  <mergeCells count="4">
    <mergeCell ref="A2:E2"/>
    <mergeCell ref="A3:E3"/>
    <mergeCell ref="A4:E4"/>
    <mergeCell ref="A1:J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arena.nicola</dc:creator>
  <cp:lastModifiedBy>Dsga</cp:lastModifiedBy>
  <cp:lastPrinted>2017-04-26T15:57:50Z</cp:lastPrinted>
  <dcterms:created xsi:type="dcterms:W3CDTF">2014-06-19T09:03:01Z</dcterms:created>
  <dcterms:modified xsi:type="dcterms:W3CDTF">2020-01-28T13:58:11Z</dcterms:modified>
</cp:coreProperties>
</file>