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4"/>
    <sheet state="visible" name="Area 3" sheetId="2" r:id="rId5"/>
  </sheets>
  <definedNames/>
  <calcPr/>
  <extLst>
    <ext uri="GoogleSheetsCustomDataVersion1">
      <go:sheetsCustomData xmlns:go="http://customooxmlschemas.google.com/" r:id="rId6" roundtripDataSignature="AMtx7mimsNI9kWi6IY81VtAEG+vUO44jGw=="/>
    </ext>
  </extLst>
</workbook>
</file>

<file path=xl/sharedStrings.xml><?xml version="1.0" encoding="utf-8"?>
<sst xmlns="http://schemas.openxmlformats.org/spreadsheetml/2006/main" count="149" uniqueCount="60">
  <si>
    <t>PREVENTIVO agg. al 22/03/22</t>
  </si>
  <si>
    <t>Ipotesi Scuole 4 Aree 8 settimane (dal 4 aprile al 3 giugno compresi)</t>
  </si>
  <si>
    <t>IVA ESCLUSA</t>
  </si>
  <si>
    <t>IVA INCLUSA</t>
  </si>
  <si>
    <t>Presenza mediatrice linguistico-culturale 1 mattina di 4 ore a settimana in 15 sedi (giornata fissa)</t>
  </si>
  <si>
    <t>Ore totali  di mediazione in presenza</t>
  </si>
  <si>
    <t>euro</t>
  </si>
  <si>
    <t>Costo complessivo</t>
  </si>
  <si>
    <t>costo orario</t>
  </si>
  <si>
    <t>RIEPILOGO ORE PER AREE aggiornato al 4 aprile 2022</t>
  </si>
  <si>
    <t>Area 1</t>
  </si>
  <si>
    <t>DD Budrio</t>
  </si>
  <si>
    <t>Dott.ssa Bernardi Benedetta</t>
  </si>
  <si>
    <t>IC Castenaso</t>
  </si>
  <si>
    <t>Dott.ssa Olga Mannella</t>
  </si>
  <si>
    <t>IC Molinella</t>
  </si>
  <si>
    <t>Dott.ssa Maria Masini</t>
  </si>
  <si>
    <t>Area 2</t>
  </si>
  <si>
    <t>IC Granarolo</t>
  </si>
  <si>
    <t>Dott.ssa Diener Assunta</t>
  </si>
  <si>
    <t>IC Minerbio</t>
  </si>
  <si>
    <t>IC Minerbio - capofila</t>
  </si>
  <si>
    <t>Dott.ssa Gonzato Claudia</t>
  </si>
  <si>
    <t>IC Malalbergo/Baricella</t>
  </si>
  <si>
    <t>IC Altedo/Baricella</t>
  </si>
  <si>
    <t>Dott.ssa Arci Cristina</t>
  </si>
  <si>
    <t>Area 3</t>
  </si>
  <si>
    <t>DD Castel Maggiore</t>
  </si>
  <si>
    <t>Dott.ssa Rossi Ginevra</t>
  </si>
  <si>
    <t>IC Castel Maggiore</t>
  </si>
  <si>
    <t>ICCastel Maggiore</t>
  </si>
  <si>
    <t>Dott.ssa Esposito Antonia</t>
  </si>
  <si>
    <t>IC Argelato</t>
  </si>
  <si>
    <t>IS “Keynes” Castel Maggiore</t>
  </si>
  <si>
    <t>Dott.Rinaldi Salvatore</t>
  </si>
  <si>
    <t>Keynes</t>
  </si>
  <si>
    <t>Dott.ssa Lombardi Maria</t>
  </si>
  <si>
    <t>Arae 4</t>
  </si>
  <si>
    <t>IC San Giorgio/Bentivoglio</t>
  </si>
  <si>
    <t xml:space="preserve">IC San Giorgio in Piano /Bentivoglio </t>
  </si>
  <si>
    <t xml:space="preserve">Dott.ssa Quirini Cinzia </t>
  </si>
  <si>
    <t>IC San Pietro/Galliera</t>
  </si>
  <si>
    <t xml:space="preserve">IC San Pietro in Casale/Galliera </t>
  </si>
  <si>
    <t>Dott.ssa Ferlini Matilde</t>
  </si>
  <si>
    <t>IC Pieve di Cento/Castello d'Argile</t>
  </si>
  <si>
    <t>IC Pieve di Cento/Castello d’Argile</t>
  </si>
  <si>
    <t>Dott.ssa Montanaro Lucia</t>
  </si>
  <si>
    <t>Totale aree</t>
  </si>
  <si>
    <t>Si vedano calendari nei fogli di lavoro</t>
  </si>
  <si>
    <t>Macro area 3</t>
  </si>
  <si>
    <t>APRILE</t>
  </si>
  <si>
    <t>MAGGIO</t>
  </si>
  <si>
    <t>LE UTILIZZERO'</t>
  </si>
  <si>
    <t>NON LE UTILIZZERO'</t>
  </si>
  <si>
    <t>x</t>
  </si>
  <si>
    <t>mercoledì 20 aprile 2022</t>
  </si>
  <si>
    <t>TOTALE</t>
  </si>
  <si>
    <t xml:space="preserve">Riepilogo </t>
  </si>
  <si>
    <t>totale ore</t>
  </si>
  <si>
    <t xml:space="preserve">mercoledì 1 giugno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</si>
</sst>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F800]dddd\,\ mmmm\ dd\,\ yyyy"/>
    <numFmt numFmtId="165" formatCode="D/M/YYYY"/>
  </numFmts>
  <fonts count="9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1.0"/>
      <color theme="1"/>
      <name val="Arial"/>
    </font>
    <font>
      <b/>
      <sz val="12.0"/>
      <color rgb="FFFF0000"/>
      <name val="Calibri"/>
    </font>
    <font>
      <sz val="12.0"/>
      <color rgb="FFFFF2CC"/>
      <name val="Calibri"/>
    </font>
    <font>
      <sz val="12.0"/>
      <color rgb="FF000000"/>
      <name val="&quot;docs-Calibri&quot;"/>
    </font>
    <font>
      <sz val="12.0"/>
      <color rgb="FFFFFF00"/>
      <name val="Calibri"/>
    </font>
    <font>
      <b/>
      <sz val="12.0"/>
      <color rgb="FFC0000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  <fill>
      <patternFill patternType="solid">
        <fgColor rgb="FFF4B083"/>
        <bgColor rgb="FFF4B083"/>
      </patternFill>
    </fill>
    <fill>
      <patternFill patternType="solid">
        <fgColor rgb="FFA8D08D"/>
        <bgColor rgb="FFA8D08D"/>
      </patternFill>
    </fill>
    <fill>
      <patternFill patternType="solid">
        <fgColor rgb="FFB4C6E7"/>
        <bgColor rgb="FFB4C6E7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horizontal="center" shrinkToFit="0" wrapText="1"/>
    </xf>
    <xf borderId="0" fillId="0" fontId="1" numFmtId="2" xfId="0" applyFont="1" applyNumberFormat="1"/>
    <xf borderId="0" fillId="0" fontId="2" numFmtId="2" xfId="0" applyFont="1" applyNumberFormat="1"/>
    <xf borderId="1" fillId="2" fontId="2" numFmtId="0" xfId="0" applyBorder="1" applyFill="1" applyFont="1"/>
    <xf borderId="0" fillId="2" fontId="3" numFmtId="0" xfId="0" applyAlignment="1" applyFont="1">
      <alignment shrinkToFit="0" vertical="bottom" wrapText="1"/>
    </xf>
    <xf borderId="1" fillId="2" fontId="3" numFmtId="0" xfId="0" applyAlignment="1" applyBorder="1" applyFont="1">
      <alignment shrinkToFit="0" vertical="bottom" wrapText="1"/>
    </xf>
    <xf borderId="1" fillId="3" fontId="2" numFmtId="0" xfId="0" applyBorder="1" applyFill="1" applyFont="1"/>
    <xf borderId="1" fillId="0" fontId="2" numFmtId="0" xfId="0" applyAlignment="1" applyBorder="1" applyFont="1">
      <alignment vertical="bottom"/>
    </xf>
    <xf borderId="1" fillId="4" fontId="2" numFmtId="0" xfId="0" applyBorder="1" applyFill="1" applyFont="1"/>
    <xf borderId="1" fillId="4" fontId="3" numFmtId="0" xfId="0" applyAlignment="1" applyBorder="1" applyFont="1">
      <alignment shrinkToFit="0" vertical="bottom" wrapText="1"/>
    </xf>
    <xf borderId="1" fillId="5" fontId="2" numFmtId="0" xfId="0" applyBorder="1" applyFill="1" applyFont="1"/>
    <xf borderId="1" fillId="5" fontId="3" numFmtId="0" xfId="0" applyAlignment="1" applyBorder="1" applyFont="1">
      <alignment shrinkToFit="0" vertical="bottom" wrapText="1"/>
    </xf>
    <xf borderId="1" fillId="6" fontId="2" numFmtId="0" xfId="0" applyAlignment="1" applyBorder="1" applyFill="1" applyFont="1">
      <alignment shrinkToFit="0" wrapText="1"/>
    </xf>
    <xf borderId="1" fillId="6" fontId="2" numFmtId="0" xfId="0" applyBorder="1" applyFont="1"/>
    <xf borderId="1" fillId="6" fontId="3" numFmtId="0" xfId="0" applyAlignment="1" applyBorder="1" applyFont="1">
      <alignment shrinkToFit="0" vertical="bottom" wrapText="1"/>
    </xf>
    <xf borderId="1" fillId="3" fontId="2" numFmtId="0" xfId="0" applyAlignment="1" applyBorder="1" applyFont="1">
      <alignment shrinkToFit="0" wrapText="1"/>
    </xf>
    <xf borderId="1" fillId="0" fontId="1" numFmtId="0" xfId="0" applyAlignment="1" applyBorder="1" applyFont="1">
      <alignment shrinkToFit="0" wrapText="1"/>
    </xf>
    <xf borderId="2" fillId="7" fontId="2" numFmtId="0" xfId="0" applyBorder="1" applyFill="1" applyFont="1"/>
    <xf borderId="0" fillId="0" fontId="4" numFmtId="0" xfId="0" applyAlignment="1" applyFont="1">
      <alignment shrinkToFit="0" wrapText="1"/>
    </xf>
    <xf borderId="2" fillId="8" fontId="1" numFmtId="0" xfId="0" applyBorder="1" applyFill="1" applyFont="1"/>
    <xf borderId="1" fillId="0" fontId="2" numFmtId="0" xfId="0" applyAlignment="1" applyBorder="1" applyFont="1">
      <alignment shrinkToFit="0" wrapText="1"/>
    </xf>
    <xf borderId="1" fillId="9" fontId="2" numFmtId="164" xfId="0" applyBorder="1" applyFill="1" applyFont="1" applyNumberFormat="1"/>
    <xf borderId="1" fillId="9" fontId="2" numFmtId="0" xfId="0" applyBorder="1" applyFont="1"/>
    <xf borderId="1" fillId="9" fontId="2" numFmtId="164" xfId="0" applyAlignment="1" applyBorder="1" applyFont="1" applyNumberFormat="1">
      <alignment readingOrder="0"/>
    </xf>
    <xf borderId="1" fillId="9" fontId="2" numFmtId="0" xfId="0" applyAlignment="1" applyBorder="1" applyFont="1">
      <alignment readingOrder="0"/>
    </xf>
    <xf borderId="0" fillId="0" fontId="2" numFmtId="0" xfId="0" applyAlignment="1" applyFont="1">
      <alignment readingOrder="0" vertical="bottom"/>
    </xf>
    <xf borderId="0" fillId="10" fontId="2" numFmtId="0" xfId="0" applyAlignment="1" applyFill="1" applyFont="1">
      <alignment readingOrder="0" vertical="bottom"/>
    </xf>
    <xf borderId="1" fillId="10" fontId="2" numFmtId="0" xfId="0" applyBorder="1" applyFont="1"/>
    <xf borderId="0" fillId="0" fontId="2" numFmtId="164" xfId="0" applyFont="1" applyNumberFormat="1"/>
    <xf borderId="1" fillId="0" fontId="2" numFmtId="0" xfId="0" applyAlignment="1" applyBorder="1" applyFont="1">
      <alignment readingOrder="0" vertical="bottom"/>
    </xf>
    <xf borderId="1" fillId="1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9" fontId="5" numFmtId="0" xfId="0" applyBorder="1" applyFont="1"/>
    <xf borderId="0" fillId="9" fontId="6" numFmtId="0" xfId="0" applyAlignment="1" applyFont="1">
      <alignment readingOrder="0"/>
    </xf>
    <xf borderId="0" fillId="0" fontId="2" numFmtId="165" xfId="0" applyFont="1" applyNumberFormat="1"/>
    <xf borderId="1" fillId="9" fontId="2" numFmtId="164" xfId="0" applyAlignment="1" applyBorder="1" applyFont="1" applyNumberFormat="1">
      <alignment horizontal="right"/>
    </xf>
    <xf borderId="0" fillId="11" fontId="1" numFmtId="0" xfId="0" applyFill="1" applyFont="1"/>
    <xf borderId="0" fillId="11" fontId="2" numFmtId="0" xfId="0" applyFont="1"/>
    <xf borderId="1" fillId="11" fontId="1" numFmtId="0" xfId="0" applyBorder="1" applyFont="1"/>
    <xf borderId="1" fillId="11" fontId="2" numFmtId="0" xfId="0" applyBorder="1" applyFont="1"/>
    <xf borderId="3" fillId="11" fontId="2" numFmtId="0" xfId="0" applyBorder="1" applyFont="1"/>
    <xf borderId="4" fillId="11" fontId="2" numFmtId="0" xfId="0" applyBorder="1" applyFont="1"/>
    <xf borderId="0" fillId="0" fontId="7" numFmtId="0" xfId="0" applyFont="1"/>
    <xf borderId="3" fillId="11" fontId="1" numFmtId="0" xfId="0" applyBorder="1" applyFont="1"/>
    <xf borderId="1" fillId="9" fontId="1" numFmtId="0" xfId="0" applyBorder="1" applyFont="1"/>
    <xf borderId="1" fillId="9" fontId="1" numFmtId="0" xfId="0" applyAlignment="1" applyBorder="1" applyFont="1">
      <alignment readingOrder="0"/>
    </xf>
    <xf borderId="1" fillId="9" fontId="8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5.56"/>
    <col customWidth="1" min="3" max="3" width="29.22"/>
    <col customWidth="1" min="4" max="4" width="39.11"/>
    <col customWidth="1" min="5" max="25" width="8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.75" customHeight="1">
      <c r="A2" s="3" t="s">
        <v>1</v>
      </c>
      <c r="B2" s="4" t="s">
        <v>2</v>
      </c>
      <c r="C2" s="3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3.75" customHeight="1">
      <c r="A3" s="5" t="s">
        <v>4</v>
      </c>
      <c r="B3" s="4"/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5.75" customHeight="1">
      <c r="A4" s="4" t="s">
        <v>5</v>
      </c>
      <c r="B4" s="4">
        <v>364.0</v>
      </c>
      <c r="C4" s="4"/>
      <c r="D4" s="2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5.75" customHeight="1">
      <c r="A5" s="3" t="s">
        <v>7</v>
      </c>
      <c r="B5" s="4">
        <v>14758.0</v>
      </c>
      <c r="C5" s="3">
        <v>15495.900000000001</v>
      </c>
      <c r="D5" s="2">
        <f>C5/B4</f>
        <v>42.57115385</v>
      </c>
      <c r="E5" s="2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5.75" customHeight="1">
      <c r="A6" s="2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5.75" customHeight="1">
      <c r="A7" s="2"/>
      <c r="B7" s="6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5.75" customHeight="1">
      <c r="A8" s="1" t="s">
        <v>9</v>
      </c>
      <c r="B8" s="7"/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5.75" customHeight="1">
      <c r="A9" s="3" t="s">
        <v>10</v>
      </c>
      <c r="B9" s="4"/>
    </row>
    <row r="10" ht="15.75" customHeight="1">
      <c r="A10" s="8" t="s">
        <v>11</v>
      </c>
      <c r="B10" s="8">
        <v>28.0</v>
      </c>
      <c r="C10" s="9" t="s">
        <v>11</v>
      </c>
      <c r="D10" s="10" t="s">
        <v>12</v>
      </c>
    </row>
    <row r="11" ht="15.75" customHeight="1">
      <c r="A11" s="8" t="s">
        <v>13</v>
      </c>
      <c r="B11" s="8">
        <v>28.0</v>
      </c>
      <c r="C11" s="10" t="s">
        <v>13</v>
      </c>
      <c r="D11" s="10" t="s">
        <v>14</v>
      </c>
    </row>
    <row r="12" ht="15.75" customHeight="1">
      <c r="A12" s="8" t="s">
        <v>15</v>
      </c>
      <c r="B12" s="8">
        <v>28.0</v>
      </c>
      <c r="C12" s="10" t="s">
        <v>13</v>
      </c>
      <c r="D12" s="10" t="s">
        <v>16</v>
      </c>
    </row>
    <row r="13" ht="15.75" customHeight="1">
      <c r="A13" s="11"/>
      <c r="B13" s="11"/>
      <c r="C13" s="12"/>
      <c r="D13" s="12"/>
    </row>
    <row r="14" ht="15.75" customHeight="1">
      <c r="A14" s="3" t="s">
        <v>17</v>
      </c>
      <c r="B14" s="4"/>
    </row>
    <row r="15" ht="15.75" customHeight="1">
      <c r="A15" s="13" t="s">
        <v>18</v>
      </c>
      <c r="B15" s="13">
        <v>28.0</v>
      </c>
      <c r="C15" s="14" t="s">
        <v>18</v>
      </c>
      <c r="D15" s="14" t="s">
        <v>19</v>
      </c>
    </row>
    <row r="16" ht="15.75" customHeight="1">
      <c r="A16" s="13" t="s">
        <v>20</v>
      </c>
      <c r="B16" s="13">
        <v>28.0</v>
      </c>
      <c r="C16" s="14" t="s">
        <v>21</v>
      </c>
      <c r="D16" s="14" t="s">
        <v>22</v>
      </c>
    </row>
    <row r="17" ht="15.75" customHeight="1">
      <c r="A17" s="13" t="s">
        <v>23</v>
      </c>
      <c r="B17" s="13">
        <v>28.0</v>
      </c>
      <c r="C17" s="14" t="s">
        <v>24</v>
      </c>
      <c r="D17" s="14" t="s">
        <v>25</v>
      </c>
    </row>
    <row r="18" ht="15.75" customHeight="1">
      <c r="A18" s="11"/>
      <c r="B18" s="11"/>
    </row>
    <row r="19" ht="15.75" customHeight="1">
      <c r="A19" s="3" t="s">
        <v>26</v>
      </c>
      <c r="B19" s="4"/>
    </row>
    <row r="20" ht="15.75" customHeight="1">
      <c r="A20" s="15" t="s">
        <v>27</v>
      </c>
      <c r="B20" s="15">
        <v>28.0</v>
      </c>
      <c r="C20" s="16" t="s">
        <v>27</v>
      </c>
      <c r="D20" s="16" t="s">
        <v>28</v>
      </c>
    </row>
    <row r="21" ht="15.75" customHeight="1">
      <c r="A21" s="15" t="s">
        <v>29</v>
      </c>
      <c r="B21" s="15">
        <v>28.0</v>
      </c>
      <c r="C21" s="16" t="s">
        <v>30</v>
      </c>
      <c r="D21" s="16" t="s">
        <v>31</v>
      </c>
    </row>
    <row r="22" ht="15.75" customHeight="1">
      <c r="A22" s="15" t="s">
        <v>32</v>
      </c>
      <c r="B22" s="15">
        <v>28.0</v>
      </c>
      <c r="C22" s="16" t="s">
        <v>33</v>
      </c>
      <c r="D22" s="16" t="s">
        <v>34</v>
      </c>
    </row>
    <row r="23" ht="15.75" customHeight="1">
      <c r="A23" s="15" t="s">
        <v>35</v>
      </c>
      <c r="B23" s="15">
        <v>28.0</v>
      </c>
      <c r="C23" s="16" t="s">
        <v>32</v>
      </c>
      <c r="D23" s="16" t="s">
        <v>36</v>
      </c>
    </row>
    <row r="24" ht="15.75" customHeight="1">
      <c r="A24" s="11"/>
      <c r="B24" s="11"/>
    </row>
    <row r="25" ht="15.75" customHeight="1">
      <c r="A25" s="3" t="s">
        <v>37</v>
      </c>
      <c r="B25" s="4"/>
    </row>
    <row r="26" ht="15.75" customHeight="1">
      <c r="A26" s="17" t="s">
        <v>38</v>
      </c>
      <c r="B26" s="18">
        <v>28.0</v>
      </c>
      <c r="C26" s="19" t="s">
        <v>39</v>
      </c>
      <c r="D26" s="19" t="s">
        <v>40</v>
      </c>
    </row>
    <row r="27" ht="15.75" customHeight="1">
      <c r="A27" s="17" t="s">
        <v>41</v>
      </c>
      <c r="B27" s="18">
        <v>28.0</v>
      </c>
      <c r="C27" s="19" t="s">
        <v>42</v>
      </c>
      <c r="D27" s="19" t="s">
        <v>43</v>
      </c>
    </row>
    <row r="28" ht="15.75" customHeight="1">
      <c r="A28" s="17" t="s">
        <v>44</v>
      </c>
      <c r="B28" s="18">
        <v>28.0</v>
      </c>
      <c r="C28" s="19" t="s">
        <v>45</v>
      </c>
      <c r="D28" s="19" t="s">
        <v>46</v>
      </c>
    </row>
    <row r="29" ht="15.75" customHeight="1">
      <c r="A29" s="20"/>
      <c r="B29" s="11"/>
    </row>
    <row r="30" ht="15.75" customHeight="1">
      <c r="A30" s="21" t="s">
        <v>47</v>
      </c>
      <c r="B30" s="3">
        <f>SUM(B10:B28)</f>
        <v>364</v>
      </c>
      <c r="C30" s="22">
        <f>B30*D5</f>
        <v>15495.9</v>
      </c>
      <c r="D30" s="22"/>
      <c r="E30" s="22"/>
    </row>
    <row r="31" ht="15.75" customHeight="1"/>
    <row r="32" ht="15.75" customHeight="1"/>
    <row r="33" ht="15.75" customHeight="1">
      <c r="A33" s="23" t="s">
        <v>48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22"/>
    <col customWidth="1" min="2" max="3" width="8.22"/>
    <col customWidth="1" min="4" max="4" width="9.22"/>
    <col customWidth="1" min="5" max="5" width="6.67"/>
    <col customWidth="1" min="6" max="6" width="6.89"/>
    <col customWidth="1" min="7" max="7" width="21.44"/>
    <col customWidth="1" min="8" max="8" width="8.11"/>
    <col customWidth="1" min="9" max="9" width="9.0"/>
    <col customWidth="1" min="10" max="10" width="8.89"/>
    <col customWidth="1" min="12" max="12" width="6.89"/>
    <col customWidth="1" min="13" max="13" width="20.56"/>
    <col customWidth="1" min="14" max="14" width="8.44"/>
    <col customWidth="1" min="15" max="15" width="6.89"/>
    <col customWidth="1" min="16" max="16" width="8.89"/>
    <col customWidth="1" min="17" max="17" width="11.78"/>
    <col customWidth="1" min="18" max="26" width="6.89"/>
  </cols>
  <sheetData>
    <row r="1" ht="15.75" customHeight="1">
      <c r="A1" s="24" t="s">
        <v>49</v>
      </c>
    </row>
    <row r="2" ht="72.75" customHeight="1">
      <c r="A2" s="3" t="s">
        <v>50</v>
      </c>
      <c r="B2" s="25" t="s">
        <v>27</v>
      </c>
      <c r="C2" s="25" t="s">
        <v>29</v>
      </c>
      <c r="D2" s="25" t="s">
        <v>32</v>
      </c>
      <c r="E2" s="25" t="s">
        <v>35</v>
      </c>
      <c r="G2" s="21" t="s">
        <v>51</v>
      </c>
      <c r="H2" s="25" t="s">
        <v>27</v>
      </c>
      <c r="I2" s="25" t="s">
        <v>29</v>
      </c>
      <c r="J2" s="25" t="s">
        <v>32</v>
      </c>
      <c r="K2" s="25" t="s">
        <v>35</v>
      </c>
      <c r="M2" s="21"/>
      <c r="N2" s="25"/>
      <c r="O2" s="25"/>
      <c r="P2" s="25"/>
      <c r="Q2" s="25"/>
    </row>
    <row r="3" ht="15.75" customHeight="1">
      <c r="A3" s="26">
        <v>44658.0</v>
      </c>
      <c r="B3" s="27"/>
      <c r="C3" s="27"/>
      <c r="D3" s="27"/>
      <c r="E3" s="27">
        <v>4.0</v>
      </c>
      <c r="G3" s="28">
        <v>44683.0</v>
      </c>
      <c r="H3" s="29">
        <v>4.0</v>
      </c>
      <c r="I3" s="27"/>
      <c r="J3" s="27"/>
      <c r="K3" s="27"/>
      <c r="M3" s="3"/>
      <c r="N3" s="3"/>
      <c r="O3" s="3"/>
      <c r="P3" s="3"/>
      <c r="Q3" s="3"/>
    </row>
    <row r="4" ht="15.75" customHeight="1">
      <c r="A4" s="30" t="s">
        <v>52</v>
      </c>
      <c r="B4" s="4"/>
      <c r="C4" s="4"/>
      <c r="D4" s="4"/>
      <c r="E4" s="4"/>
      <c r="G4" s="31" t="s">
        <v>52</v>
      </c>
      <c r="H4" s="32"/>
      <c r="I4" s="32"/>
      <c r="J4" s="32"/>
      <c r="K4" s="32"/>
      <c r="M4" s="33"/>
    </row>
    <row r="5" ht="15.75" customHeight="1">
      <c r="A5" s="34" t="s">
        <v>53</v>
      </c>
      <c r="B5" s="4"/>
      <c r="C5" s="4"/>
      <c r="D5" s="4"/>
      <c r="E5" s="4"/>
      <c r="G5" s="35" t="s">
        <v>53</v>
      </c>
      <c r="H5" s="32"/>
      <c r="I5" s="32"/>
      <c r="J5" s="32"/>
      <c r="K5" s="32"/>
      <c r="M5" s="33"/>
    </row>
    <row r="6" ht="15.75" customHeight="1">
      <c r="A6" s="26">
        <v>44659.0</v>
      </c>
      <c r="B6" s="29"/>
      <c r="C6" s="27"/>
      <c r="D6" s="27"/>
      <c r="E6" s="27"/>
      <c r="G6" s="28">
        <v>44684.0</v>
      </c>
      <c r="H6" s="27"/>
      <c r="I6" s="29">
        <v>4.0</v>
      </c>
      <c r="J6" s="27"/>
      <c r="K6" s="27"/>
      <c r="M6" s="33"/>
    </row>
    <row r="7" ht="15.75" customHeight="1">
      <c r="A7" s="30" t="s">
        <v>52</v>
      </c>
      <c r="B7" s="4"/>
      <c r="C7" s="4"/>
      <c r="D7" s="4"/>
      <c r="E7" s="4"/>
      <c r="G7" s="31" t="s">
        <v>52</v>
      </c>
      <c r="H7" s="32"/>
      <c r="I7" s="32"/>
      <c r="J7" s="32"/>
      <c r="K7" s="32"/>
      <c r="M7" s="33"/>
    </row>
    <row r="8" ht="15.75" customHeight="1">
      <c r="A8" s="34" t="s">
        <v>53</v>
      </c>
      <c r="B8" s="4"/>
      <c r="C8" s="4"/>
      <c r="D8" s="4"/>
      <c r="E8" s="4"/>
      <c r="G8" s="35" t="s">
        <v>53</v>
      </c>
      <c r="H8" s="32"/>
      <c r="I8" s="32"/>
      <c r="J8" s="32"/>
      <c r="K8" s="32"/>
      <c r="M8" s="33"/>
    </row>
    <row r="9" ht="15.75" customHeight="1">
      <c r="A9" s="26">
        <v>44662.0</v>
      </c>
      <c r="B9" s="27">
        <v>4.0</v>
      </c>
      <c r="C9" s="29"/>
      <c r="D9" s="27"/>
      <c r="E9" s="27"/>
      <c r="G9" s="28">
        <v>44685.0</v>
      </c>
      <c r="H9" s="27"/>
      <c r="I9" s="27"/>
      <c r="J9" s="29">
        <v>4.0</v>
      </c>
      <c r="K9" s="27"/>
      <c r="M9" s="33"/>
    </row>
    <row r="10" ht="15.75" customHeight="1">
      <c r="A10" s="30" t="s">
        <v>52</v>
      </c>
      <c r="B10" s="36" t="s">
        <v>54</v>
      </c>
      <c r="C10" s="4"/>
      <c r="D10" s="4"/>
      <c r="E10" s="4"/>
      <c r="G10" s="31" t="s">
        <v>52</v>
      </c>
      <c r="H10" s="32"/>
      <c r="I10" s="32"/>
      <c r="J10" s="32"/>
      <c r="K10" s="32"/>
      <c r="M10" s="33"/>
    </row>
    <row r="11" ht="15.75" customHeight="1">
      <c r="A11" s="34" t="s">
        <v>53</v>
      </c>
      <c r="B11" s="4"/>
      <c r="C11" s="4"/>
      <c r="D11" s="4"/>
      <c r="E11" s="4"/>
      <c r="G11" s="35" t="s">
        <v>53</v>
      </c>
      <c r="H11" s="4"/>
      <c r="I11" s="4"/>
      <c r="J11" s="4"/>
      <c r="K11" s="4"/>
      <c r="M11" s="33"/>
    </row>
    <row r="12" ht="15.75" customHeight="1">
      <c r="A12" s="26">
        <v>44663.0</v>
      </c>
      <c r="B12" s="27"/>
      <c r="C12" s="27">
        <v>4.0</v>
      </c>
      <c r="D12" s="27"/>
      <c r="E12" s="27"/>
      <c r="G12" s="26">
        <v>44686.0</v>
      </c>
      <c r="H12" s="37"/>
      <c r="I12" s="37"/>
      <c r="J12" s="37"/>
      <c r="K12" s="38">
        <v>4.0</v>
      </c>
      <c r="M12" s="33"/>
    </row>
    <row r="13" ht="15.75" customHeight="1">
      <c r="A13" s="30" t="s">
        <v>52</v>
      </c>
      <c r="B13" s="4"/>
      <c r="C13" s="36" t="s">
        <v>54</v>
      </c>
      <c r="D13" s="4"/>
      <c r="E13" s="4"/>
      <c r="G13" s="30" t="s">
        <v>52</v>
      </c>
      <c r="H13" s="32"/>
      <c r="I13" s="32"/>
      <c r="J13" s="32"/>
      <c r="K13" s="32"/>
      <c r="M13" s="39"/>
    </row>
    <row r="14" ht="15.75" customHeight="1">
      <c r="A14" s="34" t="s">
        <v>53</v>
      </c>
      <c r="B14" s="4"/>
      <c r="C14" s="4"/>
      <c r="D14" s="4"/>
      <c r="E14" s="4"/>
      <c r="G14" s="34" t="s">
        <v>53</v>
      </c>
      <c r="H14" s="4"/>
      <c r="I14" s="4"/>
      <c r="J14" s="4"/>
      <c r="K14" s="4"/>
      <c r="M14" s="39"/>
    </row>
    <row r="15" ht="15.75" customHeight="1">
      <c r="A15" s="26">
        <v>44664.0</v>
      </c>
      <c r="B15" s="27"/>
      <c r="C15" s="27"/>
      <c r="D15" s="27">
        <v>4.0</v>
      </c>
      <c r="E15" s="27"/>
      <c r="G15" s="26">
        <v>44687.0</v>
      </c>
      <c r="H15" s="27"/>
      <c r="I15" s="27"/>
      <c r="J15" s="27"/>
      <c r="K15" s="27"/>
      <c r="M15" s="39"/>
    </row>
    <row r="16" ht="15.75" customHeight="1">
      <c r="A16" s="30" t="s">
        <v>52</v>
      </c>
      <c r="B16" s="4"/>
      <c r="C16" s="4"/>
      <c r="D16" s="4"/>
      <c r="E16" s="4"/>
      <c r="G16" s="30" t="s">
        <v>52</v>
      </c>
      <c r="H16" s="32"/>
      <c r="I16" s="32"/>
      <c r="J16" s="32"/>
      <c r="K16" s="32"/>
      <c r="M16" s="39"/>
    </row>
    <row r="17" ht="15.75" customHeight="1">
      <c r="A17" s="34" t="s">
        <v>53</v>
      </c>
      <c r="B17" s="4"/>
      <c r="C17" s="4"/>
      <c r="D17" s="4"/>
      <c r="E17" s="4"/>
      <c r="G17" s="34" t="s">
        <v>53</v>
      </c>
      <c r="H17" s="4"/>
      <c r="I17" s="4"/>
      <c r="J17" s="4"/>
      <c r="K17" s="4"/>
      <c r="M17" s="39"/>
    </row>
    <row r="18" ht="15.75" customHeight="1">
      <c r="A18" s="40" t="s">
        <v>55</v>
      </c>
      <c r="B18" s="27"/>
      <c r="C18" s="27"/>
      <c r="D18" s="27"/>
      <c r="E18" s="27">
        <v>4.0</v>
      </c>
      <c r="G18" s="26">
        <v>44690.0</v>
      </c>
      <c r="H18" s="29">
        <v>4.0</v>
      </c>
      <c r="I18" s="27"/>
      <c r="J18" s="27"/>
      <c r="K18" s="27"/>
      <c r="M18" s="39"/>
    </row>
    <row r="19" ht="15.75" customHeight="1">
      <c r="A19" s="30" t="s">
        <v>52</v>
      </c>
      <c r="B19" s="4"/>
      <c r="C19" s="4"/>
      <c r="D19" s="4"/>
      <c r="E19" s="4"/>
      <c r="G19" s="30" t="s">
        <v>52</v>
      </c>
      <c r="H19" s="4"/>
      <c r="I19" s="4"/>
      <c r="J19" s="4"/>
      <c r="K19" s="4"/>
      <c r="M19" s="39"/>
    </row>
    <row r="20" ht="15.75" customHeight="1">
      <c r="A20" s="34" t="s">
        <v>53</v>
      </c>
      <c r="B20" s="4"/>
      <c r="C20" s="4"/>
      <c r="D20" s="4"/>
      <c r="E20" s="4"/>
      <c r="G20" s="34" t="s">
        <v>53</v>
      </c>
      <c r="H20" s="4"/>
      <c r="I20" s="4"/>
      <c r="J20" s="4"/>
      <c r="K20" s="4"/>
      <c r="M20" s="39"/>
    </row>
    <row r="21" ht="15.75" customHeight="1">
      <c r="A21" s="26">
        <v>44672.0</v>
      </c>
      <c r="B21" s="27">
        <v>4.0</v>
      </c>
      <c r="C21" s="27"/>
      <c r="D21" s="27"/>
      <c r="E21" s="27"/>
      <c r="G21" s="26">
        <v>44691.0</v>
      </c>
      <c r="H21" s="27"/>
      <c r="I21" s="29">
        <v>4.0</v>
      </c>
      <c r="J21" s="27"/>
      <c r="K21" s="27"/>
      <c r="M21" s="39"/>
    </row>
    <row r="22" ht="15.75" customHeight="1">
      <c r="A22" s="30" t="s">
        <v>52</v>
      </c>
      <c r="B22" s="4"/>
      <c r="C22" s="4"/>
      <c r="D22" s="4"/>
      <c r="E22" s="4"/>
      <c r="G22" s="30" t="s">
        <v>52</v>
      </c>
      <c r="H22" s="4"/>
      <c r="I22" s="4"/>
      <c r="J22" s="4"/>
      <c r="K22" s="4"/>
      <c r="M22" s="39"/>
    </row>
    <row r="23" ht="15.75" customHeight="1">
      <c r="A23" s="34" t="s">
        <v>53</v>
      </c>
      <c r="B23" s="4"/>
      <c r="C23" s="4"/>
      <c r="D23" s="4"/>
      <c r="E23" s="4"/>
      <c r="G23" s="34" t="s">
        <v>53</v>
      </c>
      <c r="H23" s="4"/>
      <c r="I23" s="4"/>
      <c r="J23" s="4"/>
      <c r="K23" s="4"/>
      <c r="M23" s="39"/>
    </row>
    <row r="24" ht="15.75" customHeight="1">
      <c r="A24" s="26">
        <v>44673.0</v>
      </c>
      <c r="B24" s="27"/>
      <c r="C24" s="27">
        <v>4.0</v>
      </c>
      <c r="D24" s="27"/>
      <c r="E24" s="27"/>
      <c r="G24" s="26">
        <v>44692.0</v>
      </c>
      <c r="H24" s="27"/>
      <c r="I24" s="27"/>
      <c r="J24" s="29">
        <v>4.0</v>
      </c>
      <c r="K24" s="27"/>
      <c r="M24" s="39"/>
    </row>
    <row r="25" ht="15.75" customHeight="1">
      <c r="A25" s="30" t="s">
        <v>52</v>
      </c>
      <c r="B25" s="4"/>
      <c r="C25" s="4"/>
      <c r="D25" s="4"/>
      <c r="E25" s="4"/>
      <c r="G25" s="30" t="s">
        <v>52</v>
      </c>
      <c r="H25" s="4"/>
      <c r="I25" s="4"/>
      <c r="J25" s="4"/>
      <c r="K25" s="4"/>
      <c r="M25" s="39"/>
    </row>
    <row r="26" ht="15.75" customHeight="1">
      <c r="A26" s="34" t="s">
        <v>53</v>
      </c>
      <c r="B26" s="4"/>
      <c r="C26" s="4"/>
      <c r="D26" s="4"/>
      <c r="E26" s="4"/>
      <c r="G26" s="34" t="s">
        <v>53</v>
      </c>
      <c r="H26" s="4"/>
      <c r="I26" s="4"/>
      <c r="J26" s="4"/>
      <c r="K26" s="4"/>
      <c r="M26" s="39"/>
    </row>
    <row r="27" ht="15.75" customHeight="1">
      <c r="A27" s="26">
        <v>44677.0</v>
      </c>
      <c r="B27" s="27"/>
      <c r="C27" s="27"/>
      <c r="D27" s="27">
        <v>4.0</v>
      </c>
      <c r="E27" s="27"/>
      <c r="G27" s="26">
        <v>44693.0</v>
      </c>
      <c r="H27" s="27"/>
      <c r="I27" s="27"/>
      <c r="J27" s="27"/>
      <c r="K27" s="29">
        <v>4.0</v>
      </c>
      <c r="M27" s="39"/>
    </row>
    <row r="28" ht="15.75" customHeight="1">
      <c r="A28" s="30" t="s">
        <v>52</v>
      </c>
      <c r="B28" s="4"/>
      <c r="C28" s="4"/>
      <c r="D28" s="4"/>
      <c r="E28" s="4"/>
      <c r="G28" s="30" t="s">
        <v>52</v>
      </c>
      <c r="H28" s="4"/>
      <c r="I28" s="4"/>
      <c r="J28" s="4"/>
      <c r="K28" s="4"/>
      <c r="M28" s="39"/>
    </row>
    <row r="29" ht="15.75" customHeight="1">
      <c r="A29" s="34" t="s">
        <v>53</v>
      </c>
      <c r="B29" s="4"/>
      <c r="C29" s="4"/>
      <c r="D29" s="4"/>
      <c r="E29" s="4"/>
      <c r="G29" s="34" t="s">
        <v>53</v>
      </c>
      <c r="H29" s="4"/>
      <c r="I29" s="4"/>
      <c r="J29" s="4"/>
      <c r="K29" s="4"/>
      <c r="M29" s="39"/>
    </row>
    <row r="30" ht="15.75" customHeight="1">
      <c r="A30" s="26">
        <v>44678.0</v>
      </c>
      <c r="B30" s="27"/>
      <c r="C30" s="27"/>
      <c r="D30" s="27"/>
      <c r="E30" s="27">
        <v>4.0</v>
      </c>
      <c r="G30" s="26">
        <v>44694.0</v>
      </c>
      <c r="H30" s="27"/>
      <c r="I30" s="27"/>
      <c r="J30" s="27"/>
      <c r="K30" s="27"/>
      <c r="M30" s="39"/>
    </row>
    <row r="31" ht="15.75" customHeight="1">
      <c r="A31" s="30" t="s">
        <v>52</v>
      </c>
      <c r="B31" s="4"/>
      <c r="C31" s="4"/>
      <c r="D31" s="4"/>
      <c r="E31" s="4"/>
      <c r="G31" s="30" t="s">
        <v>52</v>
      </c>
      <c r="H31" s="4"/>
      <c r="I31" s="4"/>
      <c r="J31" s="4"/>
      <c r="K31" s="4"/>
      <c r="M31" s="39"/>
    </row>
    <row r="32" ht="15.75" customHeight="1">
      <c r="A32" s="34" t="s">
        <v>53</v>
      </c>
      <c r="B32" s="4"/>
      <c r="C32" s="4"/>
      <c r="D32" s="4"/>
      <c r="E32" s="4"/>
      <c r="G32" s="34" t="s">
        <v>53</v>
      </c>
      <c r="H32" s="4"/>
      <c r="I32" s="4"/>
      <c r="J32" s="4"/>
      <c r="K32" s="4"/>
      <c r="M32" s="39"/>
    </row>
    <row r="33" ht="15.75" customHeight="1">
      <c r="A33" s="26">
        <v>44679.0</v>
      </c>
      <c r="B33" s="27"/>
      <c r="C33" s="27"/>
      <c r="D33" s="27"/>
      <c r="E33" s="27"/>
      <c r="G33" s="26">
        <v>44697.0</v>
      </c>
      <c r="H33" s="29">
        <v>4.0</v>
      </c>
      <c r="I33" s="27"/>
      <c r="J33" s="27"/>
      <c r="K33" s="27"/>
      <c r="M33" s="39"/>
    </row>
    <row r="34" ht="15.75" customHeight="1">
      <c r="A34" s="30" t="s">
        <v>52</v>
      </c>
      <c r="B34" s="4"/>
      <c r="C34" s="4"/>
      <c r="D34" s="4"/>
      <c r="E34" s="4"/>
      <c r="G34" s="30" t="s">
        <v>52</v>
      </c>
      <c r="H34" s="4"/>
      <c r="I34" s="4"/>
      <c r="J34" s="4"/>
      <c r="K34" s="4"/>
      <c r="M34" s="39"/>
    </row>
    <row r="35" ht="15.75" customHeight="1">
      <c r="A35" s="34" t="s">
        <v>53</v>
      </c>
      <c r="B35" s="4"/>
      <c r="C35" s="4"/>
      <c r="D35" s="4"/>
      <c r="E35" s="4"/>
      <c r="G35" s="34" t="s">
        <v>53</v>
      </c>
      <c r="H35" s="4"/>
      <c r="I35" s="4"/>
      <c r="J35" s="4"/>
      <c r="K35" s="4"/>
      <c r="M35" s="39"/>
    </row>
    <row r="36" ht="15.75" customHeight="1">
      <c r="A36" s="26">
        <v>44680.0</v>
      </c>
      <c r="B36" s="27"/>
      <c r="C36" s="27"/>
      <c r="D36" s="27"/>
      <c r="E36" s="27"/>
      <c r="G36" s="26">
        <v>44698.0</v>
      </c>
      <c r="H36" s="27"/>
      <c r="I36" s="29">
        <v>4.0</v>
      </c>
      <c r="J36" s="27"/>
      <c r="K36" s="27"/>
      <c r="M36" s="39"/>
    </row>
    <row r="37" ht="15.75" customHeight="1">
      <c r="A37" s="30" t="s">
        <v>52</v>
      </c>
      <c r="B37" s="3"/>
      <c r="C37" s="3"/>
      <c r="D37" s="3"/>
      <c r="E37" s="3"/>
      <c r="G37" s="30" t="s">
        <v>52</v>
      </c>
      <c r="H37" s="4"/>
      <c r="I37" s="4"/>
      <c r="J37" s="4"/>
      <c r="K37" s="4"/>
      <c r="M37" s="39"/>
    </row>
    <row r="38" ht="15.75" customHeight="1">
      <c r="A38" s="34" t="s">
        <v>53</v>
      </c>
      <c r="B38" s="3"/>
      <c r="C38" s="3"/>
      <c r="D38" s="3"/>
      <c r="E38" s="3"/>
      <c r="G38" s="34" t="s">
        <v>53</v>
      </c>
      <c r="H38" s="4"/>
      <c r="I38" s="4"/>
      <c r="J38" s="4"/>
      <c r="K38" s="4"/>
      <c r="M38" s="39"/>
    </row>
    <row r="39" ht="15.75" customHeight="1">
      <c r="A39" s="3" t="s">
        <v>56</v>
      </c>
      <c r="B39" s="3">
        <f t="shared" ref="B39:E39" si="1">SUM(B3:B36)</f>
        <v>8</v>
      </c>
      <c r="C39" s="3">
        <f t="shared" si="1"/>
        <v>8</v>
      </c>
      <c r="D39" s="3">
        <f t="shared" si="1"/>
        <v>8</v>
      </c>
      <c r="E39" s="3">
        <f t="shared" si="1"/>
        <v>12</v>
      </c>
      <c r="G39" s="26">
        <v>44699.0</v>
      </c>
      <c r="H39" s="27"/>
      <c r="I39" s="27"/>
      <c r="J39" s="29">
        <v>4.0</v>
      </c>
      <c r="K39" s="27"/>
      <c r="M39" s="39"/>
    </row>
    <row r="40" ht="15.75" customHeight="1">
      <c r="G40" s="30" t="s">
        <v>52</v>
      </c>
      <c r="H40" s="4"/>
      <c r="I40" s="4"/>
      <c r="J40" s="4"/>
      <c r="K40" s="4"/>
      <c r="M40" s="39"/>
    </row>
    <row r="41" ht="15.75" customHeight="1">
      <c r="G41" s="34" t="s">
        <v>53</v>
      </c>
      <c r="H41" s="4"/>
      <c r="I41" s="4"/>
      <c r="J41" s="4"/>
      <c r="K41" s="4"/>
      <c r="M41" s="39"/>
    </row>
    <row r="42" ht="15.75" customHeight="1">
      <c r="G42" s="26">
        <v>44700.0</v>
      </c>
      <c r="H42" s="27"/>
      <c r="I42" s="27"/>
      <c r="J42" s="27"/>
      <c r="K42" s="29">
        <v>4.0</v>
      </c>
      <c r="M42" s="39"/>
    </row>
    <row r="43" ht="15.75" customHeight="1">
      <c r="A43" s="41"/>
      <c r="B43" s="42"/>
      <c r="G43" s="30" t="s">
        <v>52</v>
      </c>
      <c r="H43" s="4"/>
      <c r="I43" s="4"/>
      <c r="J43" s="4"/>
      <c r="K43" s="4"/>
      <c r="M43" s="39"/>
    </row>
    <row r="44" ht="15.75" customHeight="1">
      <c r="A44" s="41"/>
      <c r="B44" s="42"/>
      <c r="G44" s="34" t="s">
        <v>53</v>
      </c>
      <c r="H44" s="4"/>
      <c r="I44" s="4"/>
      <c r="J44" s="4"/>
      <c r="K44" s="4"/>
      <c r="M44" s="39"/>
    </row>
    <row r="45" ht="15.75" customHeight="1">
      <c r="A45" s="43" t="s">
        <v>57</v>
      </c>
      <c r="B45" s="44" t="s">
        <v>58</v>
      </c>
      <c r="G45" s="26">
        <v>44701.0</v>
      </c>
      <c r="H45" s="27"/>
      <c r="I45" s="27"/>
      <c r="J45" s="27"/>
      <c r="K45" s="27"/>
      <c r="M45" s="39"/>
    </row>
    <row r="46" ht="15.75" customHeight="1">
      <c r="A46" s="45"/>
      <c r="B46" s="44"/>
      <c r="G46" s="30" t="s">
        <v>52</v>
      </c>
      <c r="H46" s="4"/>
      <c r="I46" s="4"/>
      <c r="J46" s="4"/>
      <c r="K46" s="4"/>
      <c r="M46" s="39"/>
    </row>
    <row r="47" ht="15.75" customHeight="1">
      <c r="A47" s="45"/>
      <c r="B47" s="44"/>
      <c r="G47" s="34" t="s">
        <v>53</v>
      </c>
      <c r="H47" s="4"/>
      <c r="I47" s="4"/>
      <c r="J47" s="4"/>
      <c r="K47" s="4"/>
      <c r="M47" s="39"/>
    </row>
    <row r="48" ht="15.75" customHeight="1">
      <c r="A48" s="46" t="s">
        <v>27</v>
      </c>
      <c r="B48" s="44">
        <f>B39+H72+N3</f>
        <v>28</v>
      </c>
      <c r="G48" s="26">
        <v>44704.0</v>
      </c>
      <c r="H48" s="29">
        <v>4.0</v>
      </c>
      <c r="I48" s="27"/>
      <c r="J48" s="27"/>
      <c r="K48" s="27"/>
      <c r="M48" s="39"/>
    </row>
    <row r="49" ht="15.75" customHeight="1">
      <c r="A49" s="46"/>
      <c r="B49" s="44"/>
      <c r="G49" s="30" t="s">
        <v>52</v>
      </c>
      <c r="H49" s="4"/>
      <c r="I49" s="4"/>
      <c r="J49" s="4"/>
      <c r="K49" s="4"/>
      <c r="M49" s="39"/>
    </row>
    <row r="50" ht="15.75" customHeight="1">
      <c r="A50" s="46"/>
      <c r="B50" s="44"/>
      <c r="G50" s="34" t="s">
        <v>53</v>
      </c>
      <c r="H50" s="4"/>
      <c r="I50" s="4"/>
      <c r="J50" s="4"/>
      <c r="K50" s="4"/>
      <c r="M50" s="39"/>
    </row>
    <row r="51" ht="15.75" customHeight="1">
      <c r="A51" s="46" t="s">
        <v>29</v>
      </c>
      <c r="B51" s="44">
        <f>C39+I72+O3</f>
        <v>28</v>
      </c>
      <c r="G51" s="26">
        <v>44705.0</v>
      </c>
      <c r="H51" s="27"/>
      <c r="I51" s="29">
        <v>4.0</v>
      </c>
      <c r="J51" s="27"/>
      <c r="K51" s="27"/>
      <c r="M51" s="39"/>
    </row>
    <row r="52" ht="15.75" customHeight="1">
      <c r="A52" s="46"/>
      <c r="B52" s="44"/>
      <c r="G52" s="30" t="s">
        <v>52</v>
      </c>
      <c r="H52" s="4"/>
      <c r="I52" s="4"/>
      <c r="J52" s="4"/>
      <c r="K52" s="4"/>
    </row>
    <row r="53" ht="15.75" customHeight="1">
      <c r="A53" s="46"/>
      <c r="B53" s="44"/>
      <c r="G53" s="34" t="s">
        <v>53</v>
      </c>
      <c r="H53" s="4"/>
      <c r="I53" s="4"/>
      <c r="J53" s="4"/>
      <c r="K53" s="4"/>
    </row>
    <row r="54" ht="15.75" customHeight="1">
      <c r="A54" s="46" t="s">
        <v>32</v>
      </c>
      <c r="B54" s="44">
        <f>D39+J72+P3</f>
        <v>28</v>
      </c>
      <c r="G54" s="26">
        <v>44706.0</v>
      </c>
      <c r="H54" s="27"/>
      <c r="I54" s="27"/>
      <c r="J54" s="29">
        <v>4.0</v>
      </c>
      <c r="K54" s="27"/>
    </row>
    <row r="55" ht="15.75" customHeight="1">
      <c r="A55" s="46"/>
      <c r="B55" s="44"/>
      <c r="E55" s="47"/>
      <c r="G55" s="30" t="s">
        <v>52</v>
      </c>
      <c r="H55" s="4"/>
      <c r="I55" s="4"/>
      <c r="J55" s="4"/>
      <c r="K55" s="4"/>
    </row>
    <row r="56" ht="15.75" customHeight="1">
      <c r="A56" s="46"/>
      <c r="B56" s="44"/>
      <c r="E56" s="47"/>
      <c r="G56" s="34" t="s">
        <v>53</v>
      </c>
      <c r="H56" s="4"/>
      <c r="I56" s="4"/>
      <c r="J56" s="4"/>
      <c r="K56" s="4"/>
    </row>
    <row r="57" ht="15.75" customHeight="1">
      <c r="A57" s="46" t="s">
        <v>35</v>
      </c>
      <c r="B57" s="44">
        <f>E39+K72+Q3</f>
        <v>28</v>
      </c>
      <c r="E57" s="47"/>
      <c r="G57" s="26">
        <v>44707.0</v>
      </c>
      <c r="H57" s="27"/>
      <c r="I57" s="27"/>
      <c r="J57" s="27"/>
      <c r="K57" s="29">
        <v>4.0</v>
      </c>
    </row>
    <row r="58" ht="15.75" customHeight="1">
      <c r="A58" s="48"/>
      <c r="B58" s="43"/>
      <c r="G58" s="30" t="s">
        <v>52</v>
      </c>
      <c r="H58" s="4"/>
      <c r="I58" s="4"/>
      <c r="J58" s="4"/>
      <c r="K58" s="4"/>
    </row>
    <row r="59" ht="15.75" customHeight="1">
      <c r="A59" s="48"/>
      <c r="B59" s="43"/>
      <c r="G59" s="34" t="s">
        <v>53</v>
      </c>
      <c r="H59" s="4"/>
      <c r="I59" s="4"/>
      <c r="J59" s="4"/>
      <c r="K59" s="4"/>
    </row>
    <row r="60" ht="15.75" customHeight="1">
      <c r="A60" s="43" t="s">
        <v>56</v>
      </c>
      <c r="B60" s="43">
        <f>SUM(B48:B57)</f>
        <v>112</v>
      </c>
      <c r="G60" s="26">
        <v>44708.0</v>
      </c>
      <c r="H60" s="27"/>
      <c r="I60" s="27"/>
      <c r="J60" s="27"/>
      <c r="K60" s="27"/>
    </row>
    <row r="61" ht="15.75" customHeight="1">
      <c r="G61" s="30" t="s">
        <v>52</v>
      </c>
      <c r="H61" s="4"/>
      <c r="I61" s="4"/>
      <c r="J61" s="4"/>
      <c r="K61" s="4"/>
    </row>
    <row r="62" ht="15.75" customHeight="1">
      <c r="G62" s="34" t="s">
        <v>53</v>
      </c>
      <c r="H62" s="4"/>
      <c r="I62" s="4"/>
      <c r="J62" s="4"/>
      <c r="K62" s="4"/>
    </row>
    <row r="63" ht="15.75" customHeight="1">
      <c r="G63" s="26">
        <v>44711.0</v>
      </c>
      <c r="H63" s="29">
        <v>4.0</v>
      </c>
      <c r="I63" s="27"/>
      <c r="J63" s="27"/>
      <c r="K63" s="27"/>
    </row>
    <row r="64" ht="15.75" customHeight="1">
      <c r="G64" s="30" t="s">
        <v>52</v>
      </c>
      <c r="H64" s="4"/>
      <c r="I64" s="4"/>
      <c r="J64" s="4"/>
      <c r="K64" s="4"/>
    </row>
    <row r="65" ht="15.75" customHeight="1">
      <c r="G65" s="34" t="s">
        <v>53</v>
      </c>
      <c r="H65" s="4"/>
      <c r="I65" s="4"/>
      <c r="J65" s="4"/>
      <c r="K65" s="4"/>
    </row>
    <row r="66" ht="15.75" customHeight="1">
      <c r="G66" s="26">
        <v>44712.0</v>
      </c>
      <c r="H66" s="27"/>
      <c r="I66" s="29">
        <v>4.0</v>
      </c>
      <c r="J66" s="27"/>
      <c r="K66" s="27"/>
    </row>
    <row r="67" ht="15.75" customHeight="1">
      <c r="G67" s="30" t="s">
        <v>52</v>
      </c>
      <c r="H67" s="3"/>
      <c r="I67" s="3"/>
      <c r="J67" s="3"/>
      <c r="K67" s="3"/>
    </row>
    <row r="68" ht="15.75" customHeight="1">
      <c r="G68" s="34" t="s">
        <v>53</v>
      </c>
      <c r="H68" s="3"/>
      <c r="I68" s="3"/>
      <c r="J68" s="3"/>
      <c r="K68" s="3"/>
    </row>
    <row r="69" ht="15.75" customHeight="1">
      <c r="G69" s="40" t="s">
        <v>59</v>
      </c>
      <c r="H69" s="49"/>
      <c r="I69" s="49"/>
      <c r="J69" s="50">
        <v>4.0</v>
      </c>
      <c r="K69" s="49"/>
    </row>
    <row r="70" ht="15.75" customHeight="1">
      <c r="G70" s="34" t="s">
        <v>52</v>
      </c>
      <c r="H70" s="3"/>
      <c r="I70" s="3"/>
      <c r="J70" s="3"/>
      <c r="K70" s="3"/>
    </row>
    <row r="71" ht="15.75" customHeight="1">
      <c r="G71" s="34" t="s">
        <v>53</v>
      </c>
      <c r="H71" s="3"/>
      <c r="I71" s="3"/>
      <c r="J71" s="3"/>
      <c r="K71" s="3"/>
    </row>
    <row r="72" ht="15.75" customHeight="1">
      <c r="G72" s="51" t="s">
        <v>56</v>
      </c>
      <c r="H72" s="50">
        <v>20.0</v>
      </c>
      <c r="I72" s="50">
        <v>20.0</v>
      </c>
      <c r="J72" s="50">
        <v>20.0</v>
      </c>
      <c r="K72" s="49">
        <f>SUM(K10:K63)</f>
        <v>16</v>
      </c>
    </row>
    <row r="73" ht="15.75" customHeight="1">
      <c r="G73" s="30"/>
    </row>
    <row r="74" ht="15.75" customHeight="1">
      <c r="G74" s="30"/>
    </row>
    <row r="75" ht="15.75" customHeight="1">
      <c r="G75" s="1"/>
    </row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2022-03-11T14:40:53Z</dcterms:created>
  <dc:creator>Microsoft Office User</dc:creator>
</cp:coreProperties>
</file>