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C:\Users\dirigente\Desktop\Keynes\consigli d'istituto\convocazioni\a.s. 2024-25\6 febbraio 2025\"/>
    </mc:Choice>
  </mc:AlternateContent>
  <xr:revisionPtr revIDLastSave="0" documentId="13_ncr:1_{81AD71D6-4CAB-4410-98BF-600145B75D86}" xr6:coauthVersionLast="47" xr6:coauthVersionMax="47" xr10:uidLastSave="{00000000-0000-0000-0000-000000000000}"/>
  <bookViews>
    <workbookView xWindow="-108" yWindow="-108" windowWidth="23256" windowHeight="12456" tabRatio="853" activeTab="2" xr2:uid="{00000000-000D-0000-FFFF-FFFF00000000}"/>
  </bookViews>
  <sheets>
    <sheet name="Scheda G acquisti_totali" sheetId="45" r:id="rId1"/>
    <sheet name="Scheda H acquisti_elenco" sheetId="46" r:id="rId2"/>
    <sheet name="Scheda I acquisti_eli" sheetId="47" r:id="rId3"/>
  </sheets>
  <definedNames>
    <definedName name="_xlnm._FilterDatabase" localSheetId="1" hidden="1">'Scheda H acquisti_elenco'!$A$5:$BE$23</definedName>
    <definedName name="_Hlk100563468" localSheetId="1">'Scheda H acquisti_elenco'!#REF!</definedName>
    <definedName name="_Hlk100564683" localSheetId="1">'Scheda H acquisti_elenco'!#REF!</definedName>
    <definedName name="_Hlk59556135" localSheetId="1">'Scheda H acquisti_elenco'!#REF!</definedName>
    <definedName name="_xlnm.Print_Area" localSheetId="0">'Scheda G acquisti_totali'!$A$1:$E$21</definedName>
    <definedName name="_xlnm.Print_Area" localSheetId="1">'Scheda H acquisti_elenco'!$A$1:$AG$43</definedName>
    <definedName name="_xlnm.Print_Area" localSheetId="2">'Scheda I acquisti_eli'!$A$1:$F$18</definedName>
    <definedName name="_xlnm.Print_Titles" localSheetId="1">'Scheda H acquisti_elenco'!$5:$7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2" i="46" l="1"/>
  <c r="AZ22" i="46"/>
  <c r="AW22" i="46"/>
  <c r="AV22" i="46"/>
  <c r="AU22" i="46"/>
  <c r="AQ22" i="46"/>
  <c r="D9" i="45" s="1"/>
  <c r="AP22" i="46"/>
  <c r="C9" i="45" s="1"/>
  <c r="U22" i="46"/>
  <c r="T22" i="46"/>
  <c r="AY22" i="46"/>
  <c r="AX22" i="46"/>
  <c r="AO22" i="46"/>
  <c r="S22" i="46"/>
  <c r="E15" i="45"/>
  <c r="E11" i="45"/>
  <c r="BD22" i="46" l="1"/>
  <c r="E32" i="45" s="1"/>
  <c r="AT22" i="46"/>
  <c r="D16" i="45" s="1"/>
  <c r="V22" i="46"/>
  <c r="AS22" i="46"/>
  <c r="C16" i="45" s="1"/>
  <c r="W22" i="46"/>
  <c r="E34" i="45" s="1"/>
  <c r="AR22" i="46"/>
  <c r="E9" i="45"/>
  <c r="E12" i="45" l="1"/>
  <c r="BC22" i="46"/>
  <c r="E31" i="45" s="1"/>
  <c r="E35" i="45"/>
  <c r="B16" i="45"/>
  <c r="E16" i="45" s="1"/>
  <c r="AS27" i="46"/>
  <c r="E30" i="45" l="1"/>
  <c r="E33" i="45"/>
  <c r="AU27" i="46"/>
  <c r="W23" i="46"/>
  <c r="BE22" i="46"/>
  <c r="BB22" i="46"/>
</calcChain>
</file>

<file path=xl/sharedStrings.xml><?xml version="1.0" encoding="utf-8"?>
<sst xmlns="http://schemas.openxmlformats.org/spreadsheetml/2006/main" count="144" uniqueCount="133">
  <si>
    <t>Arco temporale di validità del programma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</si>
  <si>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</si>
  <si>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</si>
  <si>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</si>
  <si>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</si>
  <si>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</si>
  <si>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stanziamenti di bilancio</t>
  </si>
  <si>
    <t>Il referente del programma</t>
  </si>
  <si>
    <t>codice</t>
  </si>
  <si>
    <t>testo</t>
  </si>
  <si>
    <t>Tabella B.1</t>
  </si>
  <si>
    <t>Tabella B.2</t>
  </si>
  <si>
    <t>Importo</t>
  </si>
  <si>
    <t>Totale</t>
  </si>
  <si>
    <t>Note:</t>
  </si>
  <si>
    <t>Annualità nella quale si prevede di dare avvio alla procedura di affidamento</t>
  </si>
  <si>
    <t>Tipologia</t>
  </si>
  <si>
    <t>Costi su annualità successive</t>
  </si>
  <si>
    <t>annualità successive</t>
  </si>
  <si>
    <t>1. priorità massima</t>
  </si>
  <si>
    <t>2. priorità media</t>
  </si>
  <si>
    <t>3. priorità minima</t>
  </si>
  <si>
    <t/>
  </si>
  <si>
    <t>CODICE UNICO INTERVENTO - CUI</t>
  </si>
  <si>
    <t>CUP</t>
  </si>
  <si>
    <t>IMPORTO INTERVENTO</t>
  </si>
  <si>
    <t>Livello di priorità</t>
  </si>
  <si>
    <t>codice AUSA</t>
  </si>
  <si>
    <t>denominazione</t>
  </si>
  <si>
    <t>SCHEDA G: PROGRAMMA TRIENNALE DEGLI ACQUISTI DI FORNITURE E SERVIZI 2024 - 2026</t>
  </si>
  <si>
    <t>QUADRO DELLE RISORSE NECESSARIE ALLA REALIZZAZIONE DEL PROGRAMMA (1)</t>
  </si>
  <si>
    <t>TIPOLOGIA RISORSE</t>
  </si>
  <si>
    <t>Disponibilità finanziaria</t>
  </si>
  <si>
    <t>Importo Totale</t>
  </si>
  <si>
    <t>risorse acquisite mediante apporti di capitali privati</t>
  </si>
  <si>
    <t>finanziamenti acquisibili ai sensi dell'articolo 3 del decreto-legge 31 ottobre 1990, n. 310, convertito con modificazioni dalla legge 22 dicembre 1990, n. 403</t>
  </si>
  <si>
    <t>risorse derivanti da trasferimento di immobili</t>
  </si>
  <si>
    <t>Altro</t>
  </si>
  <si>
    <t>controllo 1</t>
  </si>
  <si>
    <t>LAVORI</t>
  </si>
  <si>
    <t>SUCCESSIVE</t>
  </si>
  <si>
    <t>CONTROLLO 2</t>
  </si>
  <si>
    <t>totale acquisti</t>
  </si>
  <si>
    <t>SCHEDA H: PROGRAMMA TRIENNALE DEGLI ACQUISTI DI FORNITURE E SERVIZI 2024 - 2026</t>
  </si>
  <si>
    <t>ELENCO DEGLI ACQUISTI DEL PROGRAMMA</t>
  </si>
  <si>
    <t>Codice interno</t>
  </si>
  <si>
    <t>PEG</t>
  </si>
  <si>
    <t>NUMERO intervento CUI (1)</t>
  </si>
  <si>
    <t xml:space="preserve">Codice Fiscale Amministrazione </t>
  </si>
  <si>
    <t>Prima annualità del primo programma nel quale l'intervento è stato inserito</t>
  </si>
  <si>
    <t>Codice CUP (2)</t>
  </si>
  <si>
    <t>Acquisto ricompreso nell'importo complessivo di un lavoro o di altra acquisizione presente in programmazione di lavori, forniture e servizi</t>
  </si>
  <si>
    <t>lotto funzionale (4)</t>
  </si>
  <si>
    <t>Ambito geografico di esecuzione dell'Acquisto (Regione/i)</t>
  </si>
  <si>
    <t>Settore</t>
  </si>
  <si>
    <t>CPV (5)</t>
  </si>
  <si>
    <t>DESCRIZIONE DELL'ACQUISTO</t>
  </si>
  <si>
    <t>Livello di priorità (6)</t>
  </si>
  <si>
    <t>Responsabile unico del progetto (7)</t>
  </si>
  <si>
    <t>Durata del contratto</t>
  </si>
  <si>
    <t>L'acquisto è relativo a nuovo affidamento di contratto in essere</t>
  </si>
  <si>
    <t>STIMA DEI COSTI DELL'ACQUISTO</t>
  </si>
  <si>
    <r>
      <t>CENTRALE DI COMMITTENZA O SOGGETTO AGGREGATORE AL QUALE SI FARA' RICORSO PER L'ESPLETAMENTO DELLA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PROCEDURA DI AFFIDAMENTO (10)</t>
    </r>
  </si>
  <si>
    <t xml:space="preserve">Acquisto aggiunto o variato a seguito di modifica programma (11)
4^var DUP
</t>
  </si>
  <si>
    <t xml:space="preserve">Acquisto aggiunto o variato a seguito di modifica programma (11)
3^var DUP
</t>
  </si>
  <si>
    <t xml:space="preserve">Acquisto aggiunto o variato a seguito di modifica programma (11)
2^var DUP
</t>
  </si>
  <si>
    <t>Acquisto aggiunto o variato a seguito di modifica programma (11)
1^var DUP</t>
  </si>
  <si>
    <t>NOTE 24 - 26</t>
  </si>
  <si>
    <r>
      <t xml:space="preserve">Fonte finanziamento
</t>
    </r>
    <r>
      <rPr>
        <sz val="8"/>
        <rFont val="Arial"/>
        <family val="2"/>
      </rPr>
      <t>(mezzi propri, fondi UE/Stato/Regione, mutuo, capitale privato, altro)</t>
    </r>
  </si>
  <si>
    <t>codice fiscale RP</t>
  </si>
  <si>
    <t>codice RP</t>
  </si>
  <si>
    <t>cdr</t>
  </si>
  <si>
    <t>NOTE 23 - 24</t>
  </si>
  <si>
    <t>note 2022</t>
  </si>
  <si>
    <t>NOTE 2022 - 2023</t>
  </si>
  <si>
    <t>cap.</t>
  </si>
  <si>
    <t>entrate vincolate (regione/stato) 2024</t>
  </si>
  <si>
    <t>entrate vincolate (regione/stato) 2025</t>
  </si>
  <si>
    <t>entrate vincolate (regione/stato) 2026</t>
  </si>
  <si>
    <t>Stanziamenti di bilancio 2024</t>
  </si>
  <si>
    <t>Stanziamenti di bilancio 2025</t>
  </si>
  <si>
    <t>Stanziamenti di bilancio 2026</t>
  </si>
  <si>
    <t>Alienazioni 2024</t>
  </si>
  <si>
    <t>Alienazioni 2025</t>
  </si>
  <si>
    <t>Alienazioni 2026</t>
  </si>
  <si>
    <t>privati 2024</t>
  </si>
  <si>
    <t>privati 2025</t>
  </si>
  <si>
    <t>privati 2026</t>
  </si>
  <si>
    <t>Altro 2024</t>
  </si>
  <si>
    <t>CTR 1</t>
  </si>
  <si>
    <t>importo SI 2024 - 2026</t>
  </si>
  <si>
    <t>ctr 2</t>
  </si>
  <si>
    <t>Totale (8)</t>
  </si>
  <si>
    <t>Apporto di capitale privato (9)</t>
  </si>
  <si>
    <t>Dedalus</t>
  </si>
  <si>
    <t>2024</t>
  </si>
  <si>
    <t>2025</t>
  </si>
  <si>
    <t>2026</t>
  </si>
  <si>
    <t>si</t>
  </si>
  <si>
    <t>lavori</t>
  </si>
  <si>
    <t>successive</t>
  </si>
  <si>
    <t>TOTALE TRIENNIO</t>
  </si>
  <si>
    <r>
      <t>(1)</t>
    </r>
    <r>
      <rPr>
        <sz val="8"/>
        <color indexed="8"/>
        <rFont val="Arial"/>
        <family val="2"/>
      </rPr>
      <t xml:space="preserve"> Codice CUI = cf amministrazione + prima annualità del primo programma nel quale l'intervento è stato inserito + progressivo di cinque cifre della prima annualità del primo programma</t>
    </r>
  </si>
  <si>
    <r>
      <t>(2)</t>
    </r>
    <r>
      <rPr>
        <sz val="8"/>
        <color indexed="8"/>
        <rFont val="Arial"/>
        <family val="2"/>
      </rPr>
      <t xml:space="preserve"> Indica il CUP (cfr. articolo 6 comma 4)</t>
    </r>
  </si>
  <si>
    <t>1. modifica ex art.7 comma 8 lettera b)</t>
  </si>
  <si>
    <r>
      <t>(3)</t>
    </r>
    <r>
      <rPr>
        <sz val="8"/>
        <color indexed="8"/>
        <rFont val="Arial"/>
        <family val="2"/>
      </rPr>
      <t xml:space="preserve"> 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  </r>
  </si>
  <si>
    <t>2. modifica ex art.7 comma 8 lettera c)</t>
  </si>
  <si>
    <r>
      <t>(4)</t>
    </r>
    <r>
      <rPr>
        <sz val="8"/>
        <color indexed="8"/>
        <rFont val="Arial"/>
        <family val="2"/>
      </rPr>
      <t xml:space="preserve">  Indica se lotto funzionale secondo la definizione di cui all’articolo 3, comma 1, lettera s), dell’allegato I.1</t>
    </r>
  </si>
  <si>
    <t>3. modifica ex art.7 comma 8 lettera d)</t>
  </si>
  <si>
    <r>
      <t>(5)</t>
    </r>
    <r>
      <rPr>
        <sz val="8"/>
        <color indexed="8"/>
        <rFont val="Arial"/>
        <family val="2"/>
      </rPr>
      <t xml:space="preserve"> Relativa a CPV principale. Deve essere rispettata la coerenza, per le prime due cifre, con il settore: F= CPV&lt;45 o 48; S= CPV&gt;48</t>
    </r>
  </si>
  <si>
    <t>4. modifica ex art.7 comma 8 lettera e)</t>
  </si>
  <si>
    <r>
      <t>(6)</t>
    </r>
    <r>
      <rPr>
        <sz val="8"/>
        <color indexed="8"/>
        <rFont val="Arial"/>
        <family val="2"/>
      </rPr>
      <t xml:space="preserve"> Indica il livello di priorità di cui all'articolo 6 commi 10 e 11</t>
    </r>
  </si>
  <si>
    <t>5. modifica ex art.7 comma 9</t>
  </si>
  <si>
    <r>
      <t>(7)</t>
    </r>
    <r>
      <rPr>
        <sz val="8"/>
        <color indexed="8"/>
        <rFont val="Arial"/>
        <family val="2"/>
      </rPr>
      <t xml:space="preserve"> Riportare nome e cognome del responsabile unico del progetto</t>
    </r>
  </si>
  <si>
    <r>
      <t>(8)</t>
    </r>
    <r>
      <rPr>
        <sz val="8"/>
        <color indexed="8"/>
        <rFont val="Arial"/>
        <family val="2"/>
      </rPr>
      <t xml:space="preserve"> Importo complessivo ai sensi dell'articolo 6, comma 5, ivi incluse le spese eventualmente sostenute antecedentemente alla prima annualità</t>
    </r>
  </si>
  <si>
    <r>
      <t>(9)</t>
    </r>
    <r>
      <rPr>
        <sz val="8"/>
        <color indexed="8"/>
        <rFont val="Arial"/>
        <family val="2"/>
      </rPr>
      <t xml:space="preserve"> Riportare l'importo del capitale privato come quota parte dell'importo complessivo</t>
    </r>
  </si>
  <si>
    <r>
      <t>(10)</t>
    </r>
    <r>
      <rPr>
        <sz val="8"/>
        <color indexed="8"/>
        <rFont val="Arial"/>
        <family val="2"/>
      </rPr>
      <t xml:space="preserve"> Dati obbligatori per i soli acquisti ricompresi nella prima annualità (Cfr. articolo 8)</t>
    </r>
  </si>
  <si>
    <r>
      <t>(11)</t>
    </r>
    <r>
      <rPr>
        <sz val="8"/>
        <color indexed="8"/>
        <rFont val="Arial"/>
        <family val="2"/>
      </rPr>
      <t xml:space="preserve"> Indica se l'acquisto è stato aggiunto o stato modificato a seguito di modifica in corso d'anno ai sensi dell'art.7 commi 8 e 9. Tale campo, come la relativa nota e tabella, compaiono solo in caso di modifica del programma</t>
    </r>
  </si>
  <si>
    <r>
      <t>(12)</t>
    </r>
    <r>
      <rPr>
        <sz val="8"/>
        <color indexed="8"/>
        <rFont val="Arial"/>
        <family val="2"/>
      </rPr>
      <t xml:space="preserve"> La somma è calcolata al netto dell'importo degli acquisti ricompresi nell'importo complessivo di un lavoro o di altra acquisizione presente in programmazione di lavori, forniture e servizi</t>
    </r>
  </si>
  <si>
    <t>ELENCO DEGLI INTERVENTI PRESENTI NELLA PRIMA ANNUALITA'</t>
  </si>
  <si>
    <t>DESCRIZIONE ACQUISTO</t>
  </si>
  <si>
    <t>Motivo per il quale l'intervento non è riproposto (1)</t>
  </si>
  <si>
    <t>Ereditato da precedente programma</t>
  </si>
  <si>
    <t>Ereditato da scheda B</t>
  </si>
  <si>
    <t xml:space="preserve"> DEL PRECEDENTE PROGRAMMA TRIENNALE E NON RIPROPOSTI E NON AVVIATI  </t>
  </si>
  <si>
    <t>ALLEGATO II - SCHEDA C: TRIENNALE DEGLI ACQUISTI DI FORNITURE E SERVIZI 2024 - 2026</t>
  </si>
  <si>
    <t>DELL'ISS KEYNES DI CASTEL MAGGIORE (BOIS000880D)</t>
  </si>
  <si>
    <t>DELL'IIS J.M. KEYNES DI CASTEL MAGGIORE</t>
  </si>
  <si>
    <t>NON SI PREVEDONO ACQUISTI PROGRAMMABILI</t>
  </si>
  <si>
    <t>IL RESPONSABILE DEL PROGRAMMA</t>
  </si>
  <si>
    <t>SALVATORE ANTONIO RINALDI</t>
  </si>
  <si>
    <t>DELL'IISS J.M. KEYNES DI CASTEL MAGGIORE</t>
  </si>
  <si>
    <t>NESSUNO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</si>
</sst>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-[$€]\ * #,##0.00_-;\-[$€]\ * #,##0.00_-;_-[$€]\ * &quot;-&quot;??_-;_-@_-"/>
    <numFmt numFmtId="167" formatCode="_-&quot;L.&quot;\ * #,##0.00_-;\-&quot;L.&quot;\ * #,##0.00_-;_-&quot;L.&quot;\ * &quot;-&quot;??_-;_-@_-"/>
    <numFmt numFmtId="168" formatCode="#,##0.00_ ;\-#,##0.00\ "/>
    <numFmt numFmtId="169" formatCode="_-&quot;€&quot;\ * #,##0.00_-;\-&quot;€&quot;\ * #,##0.00_-;_-&quot;€&quot;\ * &quot;-&quot;??_-;_-@_-"/>
  </numFmts>
  <fonts count="50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10"/>
      <name val="Arial"/>
      <family val="2"/>
    </font>
    <font>
      <sz val="10"/>
      <color indexed="54"/>
      <name val="Arial"/>
      <family val="2"/>
    </font>
    <font>
      <sz val="9"/>
      <color indexed="54"/>
      <name val="Arial"/>
      <family val="2"/>
    </font>
    <font>
      <b/>
      <sz val="1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8"/>
      <color indexed="54"/>
      <name val="Arial"/>
      <family val="2"/>
    </font>
    <font>
      <sz val="18"/>
      <color indexed="10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b/>
      <sz val="18"/>
      <color rgb="FFFF0000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54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trike/>
      <sz val="8"/>
      <color indexed="8"/>
      <name val="Arial"/>
      <family val="2"/>
    </font>
    <font>
      <sz val="10"/>
      <color indexed="63"/>
      <name val="Arial"/>
      <family val="2"/>
    </font>
    <font>
      <sz val="8"/>
      <color rgb="FFFF0000"/>
      <name val="Arial"/>
      <family val="2"/>
    </font>
    <font>
      <sz val="10"/>
      <color rgb="FF00B05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578">
    <xf numFmtId="0" fontId="0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9" fillId="0" borderId="0" applyFont="0" applyFill="0" applyBorder="0" applyAlignment="0" applyProtection="0"/>
  </cellStyleXfs>
  <cellXfs count="348">
    <xf numFmtId="4" fontId="0" fillId="0" borderId="0" xfId="0" applyNumberFormat="1" applyAlignment="1">
      <alignment wrapText="1"/>
    </xf>
    <xf numFmtId="4" fontId="17" fillId="0" borderId="0" xfId="571" applyNumberFormat="1" applyFont="1" applyAlignment="1">
      <alignment wrapText="1"/>
    </xf>
    <xf numFmtId="0" fontId="17" fillId="0" borderId="1" xfId="571" applyFont="1" applyBorder="1" applyAlignment="1">
      <alignment horizontal="center" vertical="center"/>
    </xf>
    <xf numFmtId="0" fontId="17" fillId="0" borderId="1" xfId="571" applyFont="1" applyBorder="1" applyAlignment="1">
      <alignment horizontal="left" vertical="center"/>
    </xf>
    <xf numFmtId="4" fontId="17" fillId="0" borderId="1" xfId="571" applyNumberFormat="1" applyFont="1" applyBorder="1" applyAlignment="1">
      <alignment horizontal="right" vertical="center"/>
    </xf>
    <xf numFmtId="4" fontId="17" fillId="5" borderId="1" xfId="571" applyNumberFormat="1" applyFont="1" applyFill="1" applyBorder="1" applyAlignment="1">
      <alignment horizontal="right" vertical="center"/>
    </xf>
    <xf numFmtId="0" fontId="17" fillId="0" borderId="1" xfId="571" applyFont="1" applyBorder="1" applyAlignment="1">
      <alignment horizontal="left" vertical="center" wrapText="1"/>
    </xf>
    <xf numFmtId="4" fontId="17" fillId="0" borderId="1" xfId="571" applyNumberFormat="1" applyFont="1" applyBorder="1" applyAlignment="1">
      <alignment wrapText="1"/>
    </xf>
    <xf numFmtId="4" fontId="17" fillId="5" borderId="1" xfId="571" applyNumberFormat="1" applyFont="1" applyFill="1" applyBorder="1" applyAlignment="1">
      <alignment wrapText="1"/>
    </xf>
    <xf numFmtId="0" fontId="17" fillId="0" borderId="0" xfId="571" applyFont="1" applyAlignment="1">
      <alignment horizontal="center" vertical="center"/>
    </xf>
    <xf numFmtId="4" fontId="18" fillId="0" borderId="0" xfId="571" applyNumberFormat="1" applyFont="1" applyAlignment="1">
      <alignment wrapText="1"/>
    </xf>
    <xf numFmtId="4" fontId="17" fillId="0" borderId="0" xfId="571" applyNumberFormat="1" applyFont="1" applyAlignment="1">
      <alignment vertical="center" wrapText="1"/>
    </xf>
    <xf numFmtId="4" fontId="21" fillId="4" borderId="1" xfId="571" applyNumberFormat="1" applyFont="1" applyFill="1" applyBorder="1" applyAlignment="1">
      <alignment wrapText="1"/>
    </xf>
    <xf numFmtId="4" fontId="21" fillId="4" borderId="2" xfId="571" applyNumberFormat="1" applyFont="1" applyFill="1" applyBorder="1" applyAlignment="1">
      <alignment wrapText="1"/>
    </xf>
    <xf numFmtId="4" fontId="17" fillId="4" borderId="0" xfId="571" applyNumberFormat="1" applyFont="1" applyFill="1" applyAlignment="1">
      <alignment wrapText="1"/>
    </xf>
    <xf numFmtId="4" fontId="17" fillId="4" borderId="1" xfId="571" applyNumberFormat="1" applyFont="1" applyFill="1" applyBorder="1" applyAlignment="1">
      <alignment wrapText="1"/>
    </xf>
    <xf numFmtId="4" fontId="15" fillId="0" borderId="0" xfId="571" applyNumberFormat="1" applyFont="1" applyAlignment="1">
      <alignment wrapText="1"/>
    </xf>
    <xf numFmtId="0" fontId="22" fillId="3" borderId="0" xfId="572" applyFont="1" applyFill="1" applyAlignment="1">
      <alignment horizontal="center" vertical="center" wrapText="1"/>
    </xf>
    <xf numFmtId="0" fontId="23" fillId="0" borderId="0" xfId="572" applyFont="1" applyAlignment="1">
      <alignment horizontal="center" vertical="center" wrapText="1"/>
    </xf>
    <xf numFmtId="0" fontId="6" fillId="3" borderId="0" xfId="572" applyFont="1" applyFill="1" applyAlignment="1">
      <alignment vertical="center" wrapText="1"/>
    </xf>
    <xf numFmtId="0" fontId="24" fillId="0" borderId="0" xfId="572" applyFont="1" applyAlignment="1">
      <alignment horizontal="center" vertical="center"/>
    </xf>
    <xf numFmtId="0" fontId="25" fillId="0" borderId="0" xfId="572" applyFont="1" applyAlignment="1">
      <alignment horizontal="center" vertical="center"/>
    </xf>
    <xf numFmtId="0" fontId="24" fillId="0" borderId="0" xfId="572" applyFont="1" applyAlignment="1">
      <alignment vertical="center"/>
    </xf>
    <xf numFmtId="0" fontId="26" fillId="0" borderId="0" xfId="572" applyFont="1" applyAlignment="1">
      <alignment vertical="center" wrapText="1"/>
    </xf>
    <xf numFmtId="0" fontId="26" fillId="0" borderId="0" xfId="572" applyFont="1" applyAlignment="1">
      <alignment horizontal="center" vertical="center" wrapText="1"/>
    </xf>
    <xf numFmtId="0" fontId="2" fillId="0" borderId="0" xfId="572" applyFont="1" applyAlignment="1">
      <alignment horizontal="center" vertical="center" wrapText="1"/>
    </xf>
    <xf numFmtId="0" fontId="27" fillId="0" borderId="0" xfId="572" applyFont="1" applyAlignment="1">
      <alignment horizontal="center" vertical="center" wrapText="1"/>
    </xf>
    <xf numFmtId="0" fontId="28" fillId="0" borderId="0" xfId="572" applyFont="1" applyAlignment="1">
      <alignment vertical="center" wrapText="1"/>
    </xf>
    <xf numFmtId="0" fontId="3" fillId="0" borderId="0" xfId="572" applyFont="1" applyAlignment="1">
      <alignment horizontal="center" vertical="center" wrapText="1"/>
    </xf>
    <xf numFmtId="4" fontId="26" fillId="0" borderId="0" xfId="572" applyNumberFormat="1" applyFont="1" applyAlignment="1">
      <alignment vertical="center" wrapText="1"/>
    </xf>
    <xf numFmtId="0" fontId="29" fillId="0" borderId="0" xfId="572" applyFont="1" applyAlignment="1">
      <alignment vertical="center" wrapText="1"/>
    </xf>
    <xf numFmtId="0" fontId="30" fillId="3" borderId="0" xfId="572" applyFont="1" applyFill="1" applyAlignment="1">
      <alignment horizontal="center" vertical="center" wrapText="1"/>
    </xf>
    <xf numFmtId="0" fontId="30" fillId="0" borderId="0" xfId="572" applyFont="1" applyAlignment="1">
      <alignment horizontal="center" vertical="center" wrapText="1"/>
    </xf>
    <xf numFmtId="0" fontId="31" fillId="3" borderId="0" xfId="572" applyFont="1" applyFill="1" applyAlignment="1">
      <alignment vertical="center" wrapText="1"/>
    </xf>
    <xf numFmtId="0" fontId="32" fillId="0" borderId="0" xfId="572" applyFont="1" applyAlignment="1">
      <alignment vertical="center" wrapText="1"/>
    </xf>
    <xf numFmtId="0" fontId="32" fillId="0" borderId="0" xfId="572" applyFont="1" applyAlignment="1">
      <alignment horizontal="center" vertical="center" wrapText="1"/>
    </xf>
    <xf numFmtId="0" fontId="33" fillId="0" borderId="0" xfId="572" applyFont="1" applyAlignment="1">
      <alignment horizontal="center" vertical="center" wrapText="1"/>
    </xf>
    <xf numFmtId="0" fontId="34" fillId="0" borderId="0" xfId="572" applyFont="1" applyAlignment="1">
      <alignment horizontal="center" vertical="center" wrapText="1"/>
    </xf>
    <xf numFmtId="0" fontId="28" fillId="0" borderId="0" xfId="572" applyFont="1" applyAlignment="1">
      <alignment horizontal="center" vertical="center" wrapText="1"/>
    </xf>
    <xf numFmtId="4" fontId="32" fillId="0" borderId="0" xfId="572" applyNumberFormat="1" applyFont="1" applyAlignment="1">
      <alignment vertical="center" wrapText="1"/>
    </xf>
    <xf numFmtId="0" fontId="35" fillId="0" borderId="0" xfId="572" applyFont="1" applyAlignment="1">
      <alignment horizontal="center" vertical="center"/>
    </xf>
    <xf numFmtId="0" fontId="35" fillId="0" borderId="0" xfId="572" applyFont="1" applyAlignment="1">
      <alignment vertical="center"/>
    </xf>
    <xf numFmtId="0" fontId="36" fillId="0" borderId="0" xfId="572" applyFont="1" applyAlignment="1">
      <alignment horizontal="center" vertical="center" wrapText="1"/>
    </xf>
    <xf numFmtId="0" fontId="29" fillId="0" borderId="0" xfId="572" applyFont="1" applyAlignment="1">
      <alignment horizontal="center" vertical="center" wrapText="1"/>
    </xf>
    <xf numFmtId="0" fontId="29" fillId="5" borderId="0" xfId="572" applyFont="1" applyFill="1" applyAlignment="1">
      <alignment vertical="center" wrapText="1"/>
    </xf>
    <xf numFmtId="0" fontId="37" fillId="0" borderId="0" xfId="572" applyFont="1" applyAlignment="1">
      <alignment horizontal="center" vertical="center" wrapText="1"/>
    </xf>
    <xf numFmtId="0" fontId="2" fillId="0" borderId="0" xfId="572" applyFont="1" applyAlignment="1">
      <alignment vertical="center" wrapText="1"/>
    </xf>
    <xf numFmtId="0" fontId="2" fillId="3" borderId="1" xfId="573" applyFont="1" applyFill="1" applyBorder="1" applyAlignment="1">
      <alignment horizontal="center" vertical="center" wrapText="1"/>
    </xf>
    <xf numFmtId="0" fontId="2" fillId="2" borderId="2" xfId="573" applyFont="1" applyFill="1" applyBorder="1" applyAlignment="1">
      <alignment horizontal="center" vertical="center" wrapText="1"/>
    </xf>
    <xf numFmtId="4" fontId="42" fillId="3" borderId="13" xfId="572" applyNumberFormat="1" applyFont="1" applyFill="1" applyBorder="1" applyAlignment="1">
      <alignment horizontal="center" vertical="center" wrapText="1"/>
    </xf>
    <xf numFmtId="0" fontId="26" fillId="0" borderId="1" xfId="572" applyFont="1" applyBorder="1" applyAlignment="1">
      <alignment horizontal="center" vertical="center" wrapText="1"/>
    </xf>
    <xf numFmtId="4" fontId="4" fillId="0" borderId="1" xfId="572" applyNumberFormat="1" applyFont="1" applyBorder="1" applyAlignment="1">
      <alignment horizontal="center" vertical="center" wrapText="1"/>
    </xf>
    <xf numFmtId="0" fontId="2" fillId="3" borderId="9" xfId="573" applyFont="1" applyFill="1" applyBorder="1" applyAlignment="1">
      <alignment horizontal="center" vertical="center" wrapText="1"/>
    </xf>
    <xf numFmtId="49" fontId="4" fillId="5" borderId="1" xfId="574" applyNumberFormat="1" applyFont="1" applyFill="1" applyBorder="1" applyAlignment="1">
      <alignment horizontal="center" vertical="center" wrapText="1"/>
    </xf>
    <xf numFmtId="4" fontId="3" fillId="0" borderId="1" xfId="572" applyNumberFormat="1" applyFont="1" applyBorder="1" applyAlignment="1">
      <alignment vertical="center" wrapText="1"/>
    </xf>
    <xf numFmtId="4" fontId="3" fillId="0" borderId="1" xfId="572" applyNumberFormat="1" applyFont="1" applyBorder="1" applyAlignment="1">
      <alignment horizontal="center" vertical="center" wrapText="1"/>
    </xf>
    <xf numFmtId="0" fontId="16" fillId="4" borderId="1" xfId="573" applyFont="1" applyFill="1" applyBorder="1" applyAlignment="1">
      <alignment horizontal="center" vertical="center" wrapText="1"/>
    </xf>
    <xf numFmtId="0" fontId="16" fillId="0" borderId="5" xfId="573" applyFont="1" applyBorder="1" applyAlignment="1">
      <alignment horizontal="center" vertical="center" wrapText="1"/>
    </xf>
    <xf numFmtId="0" fontId="16" fillId="0" borderId="1" xfId="573" applyFont="1" applyBorder="1" applyAlignment="1">
      <alignment vertical="center" wrapText="1"/>
    </xf>
    <xf numFmtId="0" fontId="16" fillId="0" borderId="1" xfId="573" applyFont="1" applyBorder="1" applyAlignment="1">
      <alignment horizontal="center" vertical="center" wrapText="1"/>
    </xf>
    <xf numFmtId="1" fontId="16" fillId="0" borderId="1" xfId="572" applyNumberFormat="1" applyFont="1" applyBorder="1" applyAlignment="1">
      <alignment horizontal="center" vertical="center" wrapText="1"/>
    </xf>
    <xf numFmtId="4" fontId="16" fillId="0" borderId="1" xfId="573" applyNumberFormat="1" applyFont="1" applyBorder="1" applyAlignment="1">
      <alignment horizontal="right" vertical="center" wrapText="1"/>
    </xf>
    <xf numFmtId="168" fontId="16" fillId="0" borderId="1" xfId="573" applyNumberFormat="1" applyFont="1" applyBorder="1" applyAlignment="1">
      <alignment horizontal="right" vertical="center" wrapText="1"/>
    </xf>
    <xf numFmtId="4" fontId="16" fillId="0" borderId="1" xfId="573" applyNumberFormat="1" applyFont="1" applyBorder="1" applyAlignment="1">
      <alignment horizontal="center" vertical="center" wrapText="1"/>
    </xf>
    <xf numFmtId="0" fontId="16" fillId="4" borderId="1" xfId="572" applyFont="1" applyFill="1" applyBorder="1" applyAlignment="1">
      <alignment horizontal="center" vertical="center" wrapText="1"/>
    </xf>
    <xf numFmtId="0" fontId="16" fillId="2" borderId="1" xfId="573" applyFont="1" applyFill="1" applyBorder="1" applyAlignment="1">
      <alignment horizontal="center" vertical="center" wrapText="1"/>
    </xf>
    <xf numFmtId="4" fontId="16" fillId="2" borderId="1" xfId="572" applyNumberFormat="1" applyFont="1" applyFill="1" applyBorder="1" applyAlignment="1">
      <alignment vertical="center" wrapText="1"/>
    </xf>
    <xf numFmtId="4" fontId="44" fillId="2" borderId="1" xfId="573" applyNumberFormat="1" applyFont="1" applyFill="1" applyBorder="1" applyAlignment="1">
      <alignment horizontal="center" vertical="center" wrapText="1"/>
    </xf>
    <xf numFmtId="4" fontId="16" fillId="2" borderId="4" xfId="573" applyNumberFormat="1" applyFont="1" applyFill="1" applyBorder="1" applyAlignment="1">
      <alignment horizontal="center" vertical="center" wrapText="1"/>
    </xf>
    <xf numFmtId="4" fontId="16" fillId="6" borderId="1" xfId="573" applyNumberFormat="1" applyFont="1" applyFill="1" applyBorder="1" applyAlignment="1">
      <alignment horizontal="center" vertical="center" wrapText="1"/>
    </xf>
    <xf numFmtId="4" fontId="16" fillId="7" borderId="1" xfId="573" applyNumberFormat="1" applyFont="1" applyFill="1" applyBorder="1" applyAlignment="1">
      <alignment horizontal="center" vertical="center" wrapText="1"/>
    </xf>
    <xf numFmtId="4" fontId="16" fillId="8" borderId="1" xfId="572" applyNumberFormat="1" applyFont="1" applyFill="1" applyBorder="1" applyAlignment="1">
      <alignment vertical="center" wrapText="1"/>
    </xf>
    <xf numFmtId="4" fontId="45" fillId="9" borderId="1" xfId="573" applyNumberFormat="1" applyFont="1" applyFill="1" applyBorder="1" applyAlignment="1">
      <alignment vertical="center" wrapText="1"/>
    </xf>
    <xf numFmtId="4" fontId="16" fillId="10" borderId="1" xfId="572" applyNumberFormat="1" applyFont="1" applyFill="1" applyBorder="1" applyAlignment="1">
      <alignment vertical="center" wrapText="1"/>
    </xf>
    <xf numFmtId="4" fontId="16" fillId="11" borderId="1" xfId="572" applyNumberFormat="1" applyFont="1" applyFill="1" applyBorder="1" applyAlignment="1">
      <alignment vertical="center" wrapText="1"/>
    </xf>
    <xf numFmtId="4" fontId="45" fillId="5" borderId="1" xfId="573" applyNumberFormat="1" applyFont="1" applyFill="1" applyBorder="1" applyAlignment="1">
      <alignment vertical="center" wrapText="1"/>
    </xf>
    <xf numFmtId="4" fontId="16" fillId="2" borderId="1" xfId="574" applyNumberFormat="1" applyFont="1" applyFill="1" applyBorder="1" applyAlignment="1">
      <alignment vertical="center" wrapText="1"/>
    </xf>
    <xf numFmtId="4" fontId="16" fillId="13" borderId="1" xfId="574" applyNumberFormat="1" applyFont="1" applyFill="1" applyBorder="1" applyAlignment="1">
      <alignment vertical="center" wrapText="1"/>
    </xf>
    <xf numFmtId="0" fontId="16" fillId="0" borderId="0" xfId="573" applyFont="1" applyAlignment="1">
      <alignment vertical="center" wrapText="1"/>
    </xf>
    <xf numFmtId="0" fontId="16" fillId="4" borderId="0" xfId="573" applyFont="1" applyFill="1" applyAlignment="1">
      <alignment vertical="center" wrapText="1"/>
    </xf>
    <xf numFmtId="0" fontId="3" fillId="3" borderId="1" xfId="573" applyFont="1" applyFill="1" applyBorder="1" applyAlignment="1">
      <alignment horizontal="center" vertical="center" wrapText="1"/>
    </xf>
    <xf numFmtId="0" fontId="5" fillId="0" borderId="5" xfId="573" applyFont="1" applyBorder="1" applyAlignment="1">
      <alignment horizontal="center" vertical="center" wrapText="1"/>
    </xf>
    <xf numFmtId="0" fontId="3" fillId="3" borderId="1" xfId="573" applyFont="1" applyFill="1" applyBorder="1" applyAlignment="1">
      <alignment vertical="center" wrapText="1"/>
    </xf>
    <xf numFmtId="0" fontId="3" fillId="5" borderId="1" xfId="573" applyFont="1" applyFill="1" applyBorder="1" applyAlignment="1">
      <alignment horizontal="center" vertical="center" wrapText="1"/>
    </xf>
    <xf numFmtId="1" fontId="42" fillId="5" borderId="1" xfId="572" applyNumberFormat="1" applyFont="1" applyFill="1" applyBorder="1" applyAlignment="1">
      <alignment horizontal="center" vertical="center" wrapText="1"/>
    </xf>
    <xf numFmtId="1" fontId="2" fillId="0" borderId="1" xfId="572" applyNumberFormat="1" applyFont="1" applyBorder="1" applyAlignment="1">
      <alignment horizontal="center" vertical="center" wrapText="1"/>
    </xf>
    <xf numFmtId="0" fontId="3" fillId="0" borderId="1" xfId="573" applyFont="1" applyBorder="1" applyAlignment="1">
      <alignment vertical="center" wrapText="1"/>
    </xf>
    <xf numFmtId="0" fontId="3" fillId="0" borderId="1" xfId="573" applyFont="1" applyBorder="1" applyAlignment="1">
      <alignment horizontal="center" vertical="center" wrapText="1"/>
    </xf>
    <xf numFmtId="0" fontId="29" fillId="0" borderId="1" xfId="573" applyFont="1" applyBorder="1" applyAlignment="1">
      <alignment horizontal="center" vertical="center" wrapText="1"/>
    </xf>
    <xf numFmtId="0" fontId="29" fillId="5" borderId="0" xfId="573" applyFont="1" applyFill="1" applyAlignment="1">
      <alignment vertical="center" wrapText="1"/>
    </xf>
    <xf numFmtId="4" fontId="3" fillId="0" borderId="1" xfId="573" applyNumberFormat="1" applyFont="1" applyBorder="1" applyAlignment="1">
      <alignment horizontal="right" vertical="center" wrapText="1"/>
    </xf>
    <xf numFmtId="168" fontId="3" fillId="0" borderId="1" xfId="573" applyNumberFormat="1" applyFont="1" applyBorder="1" applyAlignment="1">
      <alignment horizontal="right" vertical="center" wrapText="1"/>
    </xf>
    <xf numFmtId="4" fontId="3" fillId="0" borderId="1" xfId="573" applyNumberFormat="1" applyFont="1" applyBorder="1" applyAlignment="1">
      <alignment horizontal="center" vertical="center" wrapText="1"/>
    </xf>
    <xf numFmtId="4" fontId="3" fillId="4" borderId="1" xfId="573" applyNumberFormat="1" applyFont="1" applyFill="1" applyBorder="1" applyAlignment="1">
      <alignment horizontal="center" vertical="center" wrapText="1"/>
    </xf>
    <xf numFmtId="0" fontId="2" fillId="2" borderId="1" xfId="573" applyFont="1" applyFill="1" applyBorder="1" applyAlignment="1">
      <alignment horizontal="center" vertical="center" wrapText="1"/>
    </xf>
    <xf numFmtId="4" fontId="26" fillId="2" borderId="1" xfId="572" applyNumberFormat="1" applyFont="1" applyFill="1" applyBorder="1" applyAlignment="1">
      <alignment vertical="center" wrapText="1"/>
    </xf>
    <xf numFmtId="4" fontId="27" fillId="2" borderId="1" xfId="573" applyNumberFormat="1" applyFont="1" applyFill="1" applyBorder="1" applyAlignment="1">
      <alignment horizontal="center" vertical="center" wrapText="1"/>
    </xf>
    <xf numFmtId="4" fontId="3" fillId="2" borderId="4" xfId="573" applyNumberFormat="1" applyFont="1" applyFill="1" applyBorder="1" applyAlignment="1">
      <alignment horizontal="center" vertical="center" wrapText="1"/>
    </xf>
    <xf numFmtId="0" fontId="3" fillId="2" borderId="1" xfId="573" applyFont="1" applyFill="1" applyBorder="1" applyAlignment="1">
      <alignment horizontal="center" vertical="center" wrapText="1"/>
    </xf>
    <xf numFmtId="0" fontId="26" fillId="2" borderId="1" xfId="573" applyFont="1" applyFill="1" applyBorder="1" applyAlignment="1">
      <alignment horizontal="center" vertical="center" wrapText="1"/>
    </xf>
    <xf numFmtId="4" fontId="26" fillId="6" borderId="1" xfId="573" applyNumberFormat="1" applyFont="1" applyFill="1" applyBorder="1" applyAlignment="1">
      <alignment horizontal="center" vertical="center" wrapText="1"/>
    </xf>
    <xf numFmtId="4" fontId="41" fillId="7" borderId="1" xfId="573" applyNumberFormat="1" applyFont="1" applyFill="1" applyBorder="1" applyAlignment="1">
      <alignment horizontal="center" vertical="center" wrapText="1"/>
    </xf>
    <xf numFmtId="4" fontId="26" fillId="8" borderId="1" xfId="572" applyNumberFormat="1" applyFont="1" applyFill="1" applyBorder="1" applyAlignment="1">
      <alignment vertical="center" wrapText="1"/>
    </xf>
    <xf numFmtId="4" fontId="26" fillId="9" borderId="1" xfId="573" applyNumberFormat="1" applyFont="1" applyFill="1" applyBorder="1" applyAlignment="1">
      <alignment vertical="center" wrapText="1"/>
    </xf>
    <xf numFmtId="4" fontId="26" fillId="10" borderId="1" xfId="572" applyNumberFormat="1" applyFont="1" applyFill="1" applyBorder="1" applyAlignment="1">
      <alignment vertical="center" wrapText="1"/>
    </xf>
    <xf numFmtId="4" fontId="26" fillId="11" borderId="1" xfId="572" applyNumberFormat="1" applyFont="1" applyFill="1" applyBorder="1" applyAlignment="1">
      <alignment vertical="center" wrapText="1"/>
    </xf>
    <xf numFmtId="4" fontId="41" fillId="5" borderId="1" xfId="573" applyNumberFormat="1" applyFont="1" applyFill="1" applyBorder="1" applyAlignment="1">
      <alignment vertical="center" wrapText="1"/>
    </xf>
    <xf numFmtId="4" fontId="26" fillId="2" borderId="1" xfId="574" applyNumberFormat="1" applyFont="1" applyFill="1" applyBorder="1" applyAlignment="1">
      <alignment vertical="center" wrapText="1"/>
    </xf>
    <xf numFmtId="4" fontId="26" fillId="13" borderId="1" xfId="574" applyNumberFormat="1" applyFont="1" applyFill="1" applyBorder="1" applyAlignment="1">
      <alignment vertical="center" wrapText="1"/>
    </xf>
    <xf numFmtId="4" fontId="26" fillId="5" borderId="1" xfId="573" applyNumberFormat="1" applyFont="1" applyFill="1" applyBorder="1" applyAlignment="1">
      <alignment vertical="center" wrapText="1"/>
    </xf>
    <xf numFmtId="0" fontId="6" fillId="3" borderId="1" xfId="573" applyFont="1" applyFill="1" applyBorder="1" applyAlignment="1">
      <alignment vertical="center" wrapText="1"/>
    </xf>
    <xf numFmtId="0" fontId="5" fillId="0" borderId="1" xfId="573" applyFont="1" applyBorder="1" applyAlignment="1">
      <alignment horizontal="center" vertical="center" wrapText="1"/>
    </xf>
    <xf numFmtId="0" fontId="5" fillId="3" borderId="1" xfId="573" applyFont="1" applyFill="1" applyBorder="1" applyAlignment="1">
      <alignment horizontal="center" vertical="center" wrapText="1"/>
    </xf>
    <xf numFmtId="1" fontId="2" fillId="3" borderId="1" xfId="572" applyNumberFormat="1" applyFont="1" applyFill="1" applyBorder="1" applyAlignment="1">
      <alignment horizontal="center" vertical="center" wrapText="1"/>
    </xf>
    <xf numFmtId="0" fontId="29" fillId="3" borderId="1" xfId="573" applyFont="1" applyFill="1" applyBorder="1" applyAlignment="1">
      <alignment horizontal="center" vertical="center" wrapText="1"/>
    </xf>
    <xf numFmtId="4" fontId="29" fillId="3" borderId="1" xfId="572" applyNumberFormat="1" applyFont="1" applyFill="1" applyBorder="1" applyAlignment="1">
      <alignment horizontal="center" vertical="center" wrapText="1"/>
    </xf>
    <xf numFmtId="4" fontId="29" fillId="3" borderId="1" xfId="573" applyNumberFormat="1" applyFont="1" applyFill="1" applyBorder="1" applyAlignment="1">
      <alignment vertical="center" wrapText="1"/>
    </xf>
    <xf numFmtId="4" fontId="3" fillId="3" borderId="1" xfId="573" applyNumberFormat="1" applyFont="1" applyFill="1" applyBorder="1" applyAlignment="1">
      <alignment horizontal="right" vertical="center" wrapText="1"/>
    </xf>
    <xf numFmtId="168" fontId="3" fillId="3" borderId="1" xfId="573" applyNumberFormat="1" applyFont="1" applyFill="1" applyBorder="1" applyAlignment="1">
      <alignment horizontal="right" vertical="center" wrapText="1"/>
    </xf>
    <xf numFmtId="43" fontId="3" fillId="3" borderId="1" xfId="575" applyFont="1" applyFill="1" applyBorder="1" applyAlignment="1">
      <alignment horizontal="right" vertical="center" wrapText="1"/>
    </xf>
    <xf numFmtId="0" fontId="29" fillId="3" borderId="1" xfId="572" applyFont="1" applyFill="1" applyBorder="1" applyAlignment="1">
      <alignment vertical="center" wrapText="1"/>
    </xf>
    <xf numFmtId="0" fontId="29" fillId="3" borderId="1" xfId="572" applyFont="1" applyFill="1" applyBorder="1" applyAlignment="1">
      <alignment horizontal="center" vertical="center" wrapText="1"/>
    </xf>
    <xf numFmtId="0" fontId="29" fillId="0" borderId="1" xfId="572" applyFont="1" applyBorder="1" applyAlignment="1">
      <alignment vertical="center" wrapText="1"/>
    </xf>
    <xf numFmtId="4" fontId="26" fillId="2" borderId="2" xfId="572" applyNumberFormat="1" applyFont="1" applyFill="1" applyBorder="1" applyAlignment="1">
      <alignment vertical="center" wrapText="1"/>
    </xf>
    <xf numFmtId="0" fontId="27" fillId="2" borderId="1" xfId="572" applyFont="1" applyFill="1" applyBorder="1" applyAlignment="1">
      <alignment horizontal="center" vertical="center" wrapText="1"/>
    </xf>
    <xf numFmtId="0" fontId="3" fillId="2" borderId="10" xfId="572" applyFont="1" applyFill="1" applyBorder="1" applyAlignment="1">
      <alignment vertical="center" wrapText="1"/>
    </xf>
    <xf numFmtId="0" fontId="3" fillId="2" borderId="2" xfId="573" applyFont="1" applyFill="1" applyBorder="1" applyAlignment="1">
      <alignment horizontal="center" vertical="center" wrapText="1"/>
    </xf>
    <xf numFmtId="0" fontId="26" fillId="2" borderId="2" xfId="573" applyFont="1" applyFill="1" applyBorder="1" applyAlignment="1">
      <alignment horizontal="center" vertical="center" wrapText="1"/>
    </xf>
    <xf numFmtId="4" fontId="26" fillId="7" borderId="1" xfId="572" applyNumberFormat="1" applyFont="1" applyFill="1" applyBorder="1" applyAlignment="1">
      <alignment vertical="center" wrapText="1"/>
    </xf>
    <xf numFmtId="0" fontId="2" fillId="0" borderId="1" xfId="573" applyFont="1" applyBorder="1" applyAlignment="1">
      <alignment horizontal="center" vertical="center" wrapText="1"/>
    </xf>
    <xf numFmtId="0" fontId="29" fillId="0" borderId="0" xfId="573" applyFont="1" applyAlignment="1">
      <alignment vertical="center" wrapText="1"/>
    </xf>
    <xf numFmtId="0" fontId="29" fillId="5" borderId="1" xfId="573" applyFont="1" applyFill="1" applyBorder="1" applyAlignment="1">
      <alignment horizontal="center" vertical="center" wrapText="1"/>
    </xf>
    <xf numFmtId="0" fontId="2" fillId="5" borderId="1" xfId="573" applyFont="1" applyFill="1" applyBorder="1" applyAlignment="1">
      <alignment horizontal="center" vertical="center" wrapText="1"/>
    </xf>
    <xf numFmtId="0" fontId="26" fillId="5" borderId="1" xfId="572" applyFont="1" applyFill="1" applyBorder="1" applyAlignment="1">
      <alignment horizontal="center" vertical="center" wrapText="1"/>
    </xf>
    <xf numFmtId="0" fontId="29" fillId="0" borderId="1" xfId="572" applyFont="1" applyBorder="1" applyAlignment="1">
      <alignment horizontal="justify" vertical="center"/>
    </xf>
    <xf numFmtId="0" fontId="29" fillId="3" borderId="4" xfId="572" applyFont="1" applyFill="1" applyBorder="1" applyAlignment="1">
      <alignment vertical="center" wrapText="1"/>
    </xf>
    <xf numFmtId="0" fontId="29" fillId="3" borderId="4" xfId="572" applyFont="1" applyFill="1" applyBorder="1" applyAlignment="1">
      <alignment horizontal="center" vertical="center" wrapText="1"/>
    </xf>
    <xf numFmtId="4" fontId="3" fillId="4" borderId="4" xfId="573" applyNumberFormat="1" applyFont="1" applyFill="1" applyBorder="1" applyAlignment="1">
      <alignment horizontal="center" vertical="center" wrapText="1"/>
    </xf>
    <xf numFmtId="0" fontId="37" fillId="0" borderId="1" xfId="572" applyFont="1" applyBorder="1" applyAlignment="1">
      <alignment horizontal="center" vertical="center" wrapText="1"/>
    </xf>
    <xf numFmtId="4" fontId="3" fillId="0" borderId="4" xfId="573" applyNumberFormat="1" applyFont="1" applyBorder="1" applyAlignment="1">
      <alignment horizontal="center" vertical="center" wrapText="1"/>
    </xf>
    <xf numFmtId="4" fontId="26" fillId="2" borderId="1" xfId="572" applyNumberFormat="1" applyFont="1" applyFill="1" applyBorder="1" applyAlignment="1">
      <alignment horizontal="center" vertical="center" wrapText="1"/>
    </xf>
    <xf numFmtId="0" fontId="2" fillId="2" borderId="1" xfId="573" applyFont="1" applyFill="1" applyBorder="1" applyAlignment="1">
      <alignment vertical="center" wrapText="1"/>
    </xf>
    <xf numFmtId="4" fontId="27" fillId="2" borderId="1" xfId="572" applyNumberFormat="1" applyFont="1" applyFill="1" applyBorder="1" applyAlignment="1">
      <alignment horizontal="center" vertical="center" wrapText="1"/>
    </xf>
    <xf numFmtId="0" fontId="46" fillId="2" borderId="1" xfId="573" applyFont="1" applyFill="1" applyBorder="1" applyAlignment="1">
      <alignment horizontal="center" vertical="center" wrapText="1"/>
    </xf>
    <xf numFmtId="4" fontId="2" fillId="7" borderId="1" xfId="573" applyNumberFormat="1" applyFont="1" applyFill="1" applyBorder="1" applyAlignment="1">
      <alignment horizontal="center" vertical="center" wrapText="1"/>
    </xf>
    <xf numFmtId="4" fontId="46" fillId="11" borderId="1" xfId="572" applyNumberFormat="1" applyFont="1" applyFill="1" applyBorder="1" applyAlignment="1">
      <alignment vertical="center" wrapText="1"/>
    </xf>
    <xf numFmtId="0" fontId="29" fillId="5" borderId="1" xfId="573" applyFont="1" applyFill="1" applyBorder="1" applyAlignment="1">
      <alignment vertical="center" wrapText="1"/>
    </xf>
    <xf numFmtId="4" fontId="29" fillId="0" borderId="1" xfId="576" applyNumberFormat="1" applyFont="1" applyFill="1" applyBorder="1" applyAlignment="1">
      <alignment vertical="center" wrapText="1"/>
    </xf>
    <xf numFmtId="0" fontId="29" fillId="0" borderId="1" xfId="573" applyFont="1" applyBorder="1" applyAlignment="1">
      <alignment vertical="center" wrapText="1"/>
    </xf>
    <xf numFmtId="49" fontId="47" fillId="0" borderId="1" xfId="572" applyNumberFormat="1" applyFont="1" applyBorder="1" applyAlignment="1">
      <alignment horizontal="center" vertical="center" wrapText="1"/>
    </xf>
    <xf numFmtId="4" fontId="47" fillId="0" borderId="1" xfId="572" applyNumberFormat="1" applyFont="1" applyBorder="1" applyAlignment="1">
      <alignment horizontal="center" vertical="center" wrapText="1"/>
    </xf>
    <xf numFmtId="4" fontId="47" fillId="4" borderId="1" xfId="572" applyNumberFormat="1" applyFont="1" applyFill="1" applyBorder="1" applyAlignment="1">
      <alignment horizontal="center" vertical="center" wrapText="1"/>
    </xf>
    <xf numFmtId="4" fontId="3" fillId="2" borderId="4" xfId="572" applyNumberFormat="1" applyFont="1" applyFill="1" applyBorder="1" applyAlignment="1">
      <alignment horizontal="center" vertical="center" wrapText="1"/>
    </xf>
    <xf numFmtId="4" fontId="26" fillId="7" borderId="1" xfId="573" applyNumberFormat="1" applyFont="1" applyFill="1" applyBorder="1" applyAlignment="1">
      <alignment horizontal="center" vertical="center" wrapText="1"/>
    </xf>
    <xf numFmtId="4" fontId="26" fillId="10" borderId="1" xfId="573" applyNumberFormat="1" applyFont="1" applyFill="1" applyBorder="1" applyAlignment="1">
      <alignment vertical="center" wrapText="1"/>
    </xf>
    <xf numFmtId="4" fontId="26" fillId="11" borderId="1" xfId="573" applyNumberFormat="1" applyFont="1" applyFill="1" applyBorder="1" applyAlignment="1">
      <alignment vertical="center" wrapText="1"/>
    </xf>
    <xf numFmtId="168" fontId="29" fillId="5" borderId="1" xfId="577" applyNumberFormat="1" applyFont="1" applyFill="1" applyBorder="1" applyAlignment="1">
      <alignment horizontal="center" vertical="center" wrapText="1"/>
    </xf>
    <xf numFmtId="4" fontId="29" fillId="0" borderId="1" xfId="572" applyNumberFormat="1" applyFont="1" applyBorder="1" applyAlignment="1">
      <alignment vertical="center" wrapText="1"/>
    </xf>
    <xf numFmtId="0" fontId="3" fillId="2" borderId="0" xfId="572" applyFont="1" applyFill="1" applyAlignment="1">
      <alignment vertical="center" wrapText="1"/>
    </xf>
    <xf numFmtId="4" fontId="3" fillId="0" borderId="1" xfId="575" applyNumberFormat="1" applyFont="1" applyFill="1" applyBorder="1" applyAlignment="1">
      <alignment vertical="center" wrapText="1"/>
    </xf>
    <xf numFmtId="0" fontId="29" fillId="0" borderId="1" xfId="572" applyFont="1" applyBorder="1" applyAlignment="1">
      <alignment horizontal="center" vertical="center" wrapText="1"/>
    </xf>
    <xf numFmtId="0" fontId="29" fillId="4" borderId="1" xfId="571" applyFont="1" applyFill="1" applyBorder="1" applyAlignment="1">
      <alignment horizontal="center" vertical="center" wrapText="1"/>
    </xf>
    <xf numFmtId="0" fontId="26" fillId="2" borderId="1" xfId="572" applyFont="1" applyFill="1" applyBorder="1" applyAlignment="1">
      <alignment vertical="center" wrapText="1"/>
    </xf>
    <xf numFmtId="0" fontId="3" fillId="2" borderId="4" xfId="572" applyFont="1" applyFill="1" applyBorder="1" applyAlignment="1">
      <alignment vertical="center" wrapText="1"/>
    </xf>
    <xf numFmtId="43" fontId="3" fillId="2" borderId="1" xfId="575" applyFont="1" applyFill="1" applyBorder="1" applyAlignment="1">
      <alignment horizontal="center" vertical="center" wrapText="1"/>
    </xf>
    <xf numFmtId="4" fontId="41" fillId="7" borderId="1" xfId="575" applyNumberFormat="1" applyFont="1" applyFill="1" applyBorder="1" applyAlignment="1">
      <alignment horizontal="center" vertical="center" wrapText="1"/>
    </xf>
    <xf numFmtId="0" fontId="22" fillId="3" borderId="1" xfId="572" applyFont="1" applyFill="1" applyBorder="1" applyAlignment="1">
      <alignment horizontal="center" vertical="center" wrapText="1"/>
    </xf>
    <xf numFmtId="0" fontId="26" fillId="0" borderId="1" xfId="572" applyFont="1" applyBorder="1" applyAlignment="1">
      <alignment vertical="center" wrapText="1"/>
    </xf>
    <xf numFmtId="0" fontId="2" fillId="0" borderId="1" xfId="572" applyFont="1" applyBorder="1" applyAlignment="1">
      <alignment horizontal="center" vertical="center" wrapText="1"/>
    </xf>
    <xf numFmtId="0" fontId="29" fillId="0" borderId="1" xfId="572" applyFont="1" applyBorder="1" applyAlignment="1">
      <alignment horizontal="left" vertical="center" wrapText="1"/>
    </xf>
    <xf numFmtId="4" fontId="29" fillId="0" borderId="1" xfId="574" applyNumberFormat="1" applyFont="1" applyFill="1" applyBorder="1" applyAlignment="1">
      <alignment vertical="center" wrapText="1"/>
    </xf>
    <xf numFmtId="0" fontId="26" fillId="0" borderId="4" xfId="572" applyFont="1" applyBorder="1" applyAlignment="1">
      <alignment horizontal="center" vertical="center" wrapText="1"/>
    </xf>
    <xf numFmtId="0" fontId="26" fillId="0" borderId="4" xfId="572" applyFont="1" applyBorder="1" applyAlignment="1">
      <alignment vertical="center" wrapText="1"/>
    </xf>
    <xf numFmtId="0" fontId="26" fillId="4" borderId="4" xfId="572" applyFont="1" applyFill="1" applyBorder="1" applyAlignment="1">
      <alignment horizontal="center" vertical="center" wrapText="1"/>
    </xf>
    <xf numFmtId="0" fontId="26" fillId="2" borderId="1" xfId="572" applyFont="1" applyFill="1" applyBorder="1" applyAlignment="1">
      <alignment horizontal="center" vertical="center" wrapText="1"/>
    </xf>
    <xf numFmtId="0" fontId="3" fillId="2" borderId="1" xfId="572" applyFont="1" applyFill="1" applyBorder="1" applyAlignment="1">
      <alignment horizontal="center" vertical="center" wrapText="1"/>
    </xf>
    <xf numFmtId="4" fontId="26" fillId="6" borderId="1" xfId="574" applyNumberFormat="1" applyFont="1" applyFill="1" applyBorder="1" applyAlignment="1">
      <alignment horizontal="center" vertical="center" wrapText="1"/>
    </xf>
    <xf numFmtId="4" fontId="2" fillId="7" borderId="1" xfId="575" applyNumberFormat="1" applyFont="1" applyFill="1" applyBorder="1" applyAlignment="1">
      <alignment horizontal="center" vertical="center" wrapText="1"/>
    </xf>
    <xf numFmtId="4" fontId="26" fillId="8" borderId="1" xfId="573" applyNumberFormat="1" applyFont="1" applyFill="1" applyBorder="1" applyAlignment="1">
      <alignment vertical="center" wrapText="1"/>
    </xf>
    <xf numFmtId="0" fontId="5" fillId="0" borderId="0" xfId="572" applyFont="1" applyAlignment="1">
      <alignment vertical="center" wrapText="1"/>
    </xf>
    <xf numFmtId="1" fontId="22" fillId="5" borderId="0" xfId="572" applyNumberFormat="1" applyFont="1" applyFill="1" applyAlignment="1">
      <alignment horizontal="center" vertical="center" wrapText="1"/>
    </xf>
    <xf numFmtId="0" fontId="2" fillId="5" borderId="0" xfId="573" applyFont="1" applyFill="1" applyAlignment="1">
      <alignment horizontal="center" vertical="center" wrapText="1"/>
    </xf>
    <xf numFmtId="0" fontId="3" fillId="5" borderId="0" xfId="573" applyFont="1" applyFill="1" applyAlignment="1">
      <alignment horizontal="center" vertical="center" wrapText="1"/>
    </xf>
    <xf numFmtId="4" fontId="37" fillId="12" borderId="0" xfId="572" applyNumberFormat="1" applyFont="1" applyFill="1" applyAlignment="1">
      <alignment vertical="center" wrapText="1"/>
    </xf>
    <xf numFmtId="4" fontId="26" fillId="0" borderId="0" xfId="574" applyNumberFormat="1" applyFont="1" applyAlignment="1">
      <alignment vertical="center" wrapText="1"/>
    </xf>
    <xf numFmtId="0" fontId="29" fillId="12" borderId="0" xfId="572" applyFont="1" applyFill="1" applyAlignment="1">
      <alignment vertical="center" wrapText="1"/>
    </xf>
    <xf numFmtId="4" fontId="6" fillId="12" borderId="0" xfId="572" applyNumberFormat="1" applyFont="1" applyFill="1" applyAlignment="1">
      <alignment vertical="center" wrapText="1"/>
    </xf>
    <xf numFmtId="4" fontId="26" fillId="0" borderId="0" xfId="572" applyNumberFormat="1" applyFont="1" applyAlignment="1">
      <alignment horizontal="center" vertical="center" wrapText="1"/>
    </xf>
    <xf numFmtId="4" fontId="29" fillId="0" borderId="0" xfId="572" applyNumberFormat="1" applyFont="1" applyAlignment="1">
      <alignment vertical="center" wrapText="1"/>
    </xf>
    <xf numFmtId="43" fontId="29" fillId="0" borderId="0" xfId="574" applyFont="1" applyAlignment="1">
      <alignment vertical="center" wrapText="1"/>
    </xf>
    <xf numFmtId="43" fontId="2" fillId="0" borderId="0" xfId="574" applyFont="1" applyFill="1" applyAlignment="1">
      <alignment vertical="center" wrapText="1"/>
    </xf>
    <xf numFmtId="0" fontId="43" fillId="0" borderId="0" xfId="572" applyFont="1"/>
    <xf numFmtId="0" fontId="43" fillId="0" borderId="0" xfId="572" applyFont="1" applyAlignment="1">
      <alignment horizontal="center"/>
    </xf>
    <xf numFmtId="4" fontId="48" fillId="0" borderId="0" xfId="572" applyNumberFormat="1" applyFont="1" applyAlignment="1">
      <alignment vertical="center" wrapText="1"/>
    </xf>
    <xf numFmtId="4" fontId="41" fillId="0" borderId="0" xfId="572" applyNumberFormat="1" applyFont="1" applyAlignment="1">
      <alignment vertical="center" wrapText="1"/>
    </xf>
    <xf numFmtId="0" fontId="25" fillId="0" borderId="0" xfId="572" applyFont="1" applyAlignment="1">
      <alignment horizontal="left" vertical="center" indent="3"/>
    </xf>
    <xf numFmtId="43" fontId="48" fillId="0" borderId="0" xfId="572" applyNumberFormat="1" applyFont="1" applyAlignment="1">
      <alignment vertical="center" wrapText="1"/>
    </xf>
    <xf numFmtId="4" fontId="13" fillId="5" borderId="0" xfId="573" applyNumberFormat="1" applyFont="1" applyFill="1" applyAlignment="1">
      <alignment vertical="center" wrapText="1"/>
    </xf>
    <xf numFmtId="0" fontId="1" fillId="0" borderId="14" xfId="572" applyFont="1" applyBorder="1" applyAlignment="1">
      <alignment horizontal="left" vertical="center" wrapText="1"/>
    </xf>
    <xf numFmtId="0" fontId="38" fillId="0" borderId="12" xfId="572" applyFont="1" applyBorder="1" applyAlignment="1">
      <alignment horizontal="left" vertical="center" wrapText="1"/>
    </xf>
    <xf numFmtId="0" fontId="25" fillId="0" borderId="0" xfId="572" applyFont="1" applyAlignment="1">
      <alignment horizontal="center" vertical="center" wrapText="1"/>
    </xf>
    <xf numFmtId="0" fontId="40" fillId="0" borderId="0" xfId="572" applyFont="1" applyAlignment="1">
      <alignment horizontal="left" vertical="center" wrapText="1"/>
    </xf>
    <xf numFmtId="0" fontId="40" fillId="0" borderId="0" xfId="572" applyFont="1" applyAlignment="1">
      <alignment vertical="center" wrapText="1"/>
    </xf>
    <xf numFmtId="0" fontId="1" fillId="0" borderId="0" xfId="572" applyFont="1" applyAlignment="1">
      <alignment horizontal="left" vertical="center" wrapText="1"/>
    </xf>
    <xf numFmtId="0" fontId="29" fillId="0" borderId="9" xfId="572" applyFont="1" applyBorder="1" applyAlignment="1">
      <alignment horizontal="left" vertical="center" wrapText="1"/>
    </xf>
    <xf numFmtId="0" fontId="26" fillId="0" borderId="0" xfId="572" applyFont="1" applyAlignment="1">
      <alignment horizontal="left" vertical="center" wrapText="1"/>
    </xf>
    <xf numFmtId="0" fontId="2" fillId="0" borderId="0" xfId="572" applyFont="1" applyAlignment="1">
      <alignment horizontal="left" vertical="center" wrapText="1"/>
    </xf>
    <xf numFmtId="0" fontId="43" fillId="0" borderId="9" xfId="572" applyFont="1" applyBorder="1" applyAlignment="1">
      <alignment horizontal="left" vertical="top" wrapText="1"/>
    </xf>
    <xf numFmtId="0" fontId="29" fillId="0" borderId="0" xfId="572" applyFont="1" applyAlignment="1">
      <alignment horizontal="left" vertical="center" wrapText="1"/>
    </xf>
    <xf numFmtId="0" fontId="1" fillId="0" borderId="13" xfId="572" applyFont="1" applyBorder="1" applyAlignment="1">
      <alignment horizontal="left" vertical="center" wrapText="1"/>
    </xf>
    <xf numFmtId="0" fontId="43" fillId="0" borderId="6" xfId="572" applyFont="1" applyBorder="1" applyAlignment="1">
      <alignment horizontal="left" vertical="top" wrapText="1"/>
    </xf>
    <xf numFmtId="0" fontId="26" fillId="0" borderId="13" xfId="572" applyFont="1" applyBorder="1" applyAlignment="1">
      <alignment horizontal="left" vertical="center" wrapText="1"/>
    </xf>
    <xf numFmtId="0" fontId="26" fillId="0" borderId="13" xfId="572" applyFont="1" applyBorder="1" applyAlignment="1">
      <alignment horizontal="center" vertical="center" wrapText="1"/>
    </xf>
    <xf numFmtId="0" fontId="29" fillId="0" borderId="13" xfId="572" applyFont="1" applyBorder="1" applyAlignment="1">
      <alignment horizontal="left" vertical="center" wrapText="1"/>
    </xf>
    <xf numFmtId="0" fontId="29" fillId="5" borderId="13" xfId="572" applyFont="1" applyFill="1" applyBorder="1" applyAlignment="1">
      <alignment horizontal="left" vertical="center" wrapText="1"/>
    </xf>
    <xf numFmtId="0" fontId="26" fillId="0" borderId="7" xfId="572" applyFont="1" applyBorder="1" applyAlignment="1">
      <alignment horizontal="left" vertical="center" wrapText="1"/>
    </xf>
    <xf numFmtId="0" fontId="3" fillId="0" borderId="5" xfId="573" applyFont="1" applyBorder="1" applyAlignment="1">
      <alignment horizontal="center" vertical="center" wrapText="1"/>
    </xf>
    <xf numFmtId="4" fontId="3" fillId="3" borderId="4" xfId="573" applyNumberFormat="1" applyFont="1" applyFill="1" applyBorder="1" applyAlignment="1">
      <alignment horizontal="center" vertical="center" wrapText="1"/>
    </xf>
    <xf numFmtId="4" fontId="29" fillId="2" borderId="1" xfId="573" applyNumberFormat="1" applyFont="1" applyFill="1" applyBorder="1" applyAlignment="1">
      <alignment horizontal="center" vertical="center" wrapText="1"/>
    </xf>
    <xf numFmtId="0" fontId="3" fillId="2" borderId="1" xfId="573" applyFont="1" applyFill="1" applyBorder="1" applyAlignment="1">
      <alignment vertical="center" wrapText="1"/>
    </xf>
    <xf numFmtId="4" fontId="14" fillId="2" borderId="1" xfId="573" applyNumberFormat="1" applyFont="1" applyFill="1" applyBorder="1" applyAlignment="1">
      <alignment horizontal="center" vertical="center" wrapText="1"/>
    </xf>
    <xf numFmtId="0" fontId="3" fillId="2" borderId="4" xfId="573" applyFont="1" applyFill="1" applyBorder="1" applyAlignment="1">
      <alignment horizontal="center" vertical="center" wrapText="1"/>
    </xf>
    <xf numFmtId="0" fontId="29" fillId="2" borderId="1" xfId="573" applyFont="1" applyFill="1" applyBorder="1" applyAlignment="1">
      <alignment horizontal="center" vertical="center" wrapText="1"/>
    </xf>
    <xf numFmtId="4" fontId="29" fillId="6" borderId="1" xfId="573" applyNumberFormat="1" applyFont="1" applyFill="1" applyBorder="1" applyAlignment="1">
      <alignment horizontal="center" vertical="center" wrapText="1"/>
    </xf>
    <xf numFmtId="4" fontId="3" fillId="7" borderId="1" xfId="573" applyNumberFormat="1" applyFont="1" applyFill="1" applyBorder="1" applyAlignment="1">
      <alignment horizontal="center" vertical="center" wrapText="1"/>
    </xf>
    <xf numFmtId="4" fontId="29" fillId="8" borderId="1" xfId="573" applyNumberFormat="1" applyFont="1" applyFill="1" applyBorder="1" applyAlignment="1">
      <alignment vertical="center" wrapText="1"/>
    </xf>
    <xf numFmtId="4" fontId="29" fillId="9" borderId="1" xfId="573" applyNumberFormat="1" applyFont="1" applyFill="1" applyBorder="1" applyAlignment="1">
      <alignment vertical="center" wrapText="1"/>
    </xf>
    <xf numFmtId="4" fontId="29" fillId="10" borderId="1" xfId="573" applyNumberFormat="1" applyFont="1" applyFill="1" applyBorder="1" applyAlignment="1">
      <alignment vertical="center" wrapText="1"/>
    </xf>
    <xf numFmtId="4" fontId="29" fillId="11" borderId="1" xfId="573" applyNumberFormat="1" applyFont="1" applyFill="1" applyBorder="1" applyAlignment="1">
      <alignment vertical="center" wrapText="1"/>
    </xf>
    <xf numFmtId="0" fontId="0" fillId="0" borderId="1" xfId="573" applyFont="1" applyBorder="1" applyAlignment="1">
      <alignment horizontal="center" vertical="center" wrapText="1"/>
    </xf>
    <xf numFmtId="0" fontId="0" fillId="5" borderId="1" xfId="573" applyFont="1" applyFill="1" applyBorder="1" applyAlignment="1">
      <alignment horizontal="center" vertical="center" wrapText="1"/>
    </xf>
    <xf numFmtId="4" fontId="49" fillId="4" borderId="1" xfId="572" applyNumberFormat="1" applyFont="1" applyFill="1" applyBorder="1" applyAlignment="1">
      <alignment horizontal="center" vertical="center" wrapText="1"/>
    </xf>
    <xf numFmtId="4" fontId="8" fillId="0" borderId="0" xfId="571" applyNumberFormat="1" applyFont="1" applyAlignment="1">
      <alignment vertical="center" wrapText="1"/>
    </xf>
    <xf numFmtId="0" fontId="8" fillId="0" borderId="1" xfId="571" applyFont="1" applyBorder="1" applyAlignment="1">
      <alignment horizontal="center" vertical="center" wrapText="1"/>
    </xf>
    <xf numFmtId="4" fontId="8" fillId="0" borderId="1" xfId="571" applyNumberFormat="1" applyFont="1" applyBorder="1" applyAlignment="1">
      <alignment horizontal="center" vertical="center" wrapText="1"/>
    </xf>
    <xf numFmtId="1" fontId="8" fillId="5" borderId="1" xfId="573" applyNumberFormat="1" applyFont="1" applyFill="1" applyBorder="1" applyAlignment="1">
      <alignment vertical="center" wrapText="1"/>
    </xf>
    <xf numFmtId="43" fontId="8" fillId="0" borderId="1" xfId="575" applyFont="1" applyBorder="1" applyAlignment="1">
      <alignment horizontal="center" vertical="center" wrapText="1"/>
    </xf>
    <xf numFmtId="4" fontId="8" fillId="0" borderId="1" xfId="571" applyNumberFormat="1" applyFont="1" applyBorder="1" applyAlignment="1">
      <alignment vertical="center" wrapText="1"/>
    </xf>
    <xf numFmtId="3" fontId="8" fillId="0" borderId="1" xfId="571" applyNumberFormat="1" applyFont="1" applyBorder="1" applyAlignment="1">
      <alignment horizontal="center" vertical="center" wrapText="1"/>
    </xf>
    <xf numFmtId="0" fontId="8" fillId="0" borderId="0" xfId="571" applyFont="1" applyAlignment="1">
      <alignment horizontal="center" vertical="center" wrapText="1"/>
    </xf>
    <xf numFmtId="4" fontId="20" fillId="0" borderId="0" xfId="571" quotePrefix="1" applyNumberFormat="1" applyFont="1" applyAlignment="1">
      <alignment horizontal="left" vertical="center" wrapText="1"/>
    </xf>
    <xf numFmtId="0" fontId="17" fillId="0" borderId="0" xfId="572" applyFont="1" applyAlignment="1">
      <alignment vertical="center" wrapText="1"/>
    </xf>
    <xf numFmtId="0" fontId="7" fillId="0" borderId="0" xfId="571" applyFont="1" applyAlignment="1">
      <alignment horizontal="center" vertical="center" wrapText="1"/>
    </xf>
    <xf numFmtId="4" fontId="18" fillId="0" borderId="0" xfId="571" applyNumberFormat="1" applyFont="1" applyAlignment="1">
      <alignment horizontal="center" vertical="center"/>
    </xf>
    <xf numFmtId="0" fontId="18" fillId="0" borderId="0" xfId="571" applyFont="1" applyAlignment="1">
      <alignment horizontal="center" vertical="center"/>
    </xf>
    <xf numFmtId="0" fontId="18" fillId="0" borderId="2" xfId="571" applyFont="1" applyBorder="1" applyAlignment="1">
      <alignment horizontal="center" vertical="center"/>
    </xf>
    <xf numFmtId="0" fontId="18" fillId="0" borderId="8" xfId="571" applyFont="1" applyBorder="1" applyAlignment="1">
      <alignment horizontal="center" vertical="center"/>
    </xf>
    <xf numFmtId="0" fontId="18" fillId="0" borderId="5" xfId="571" applyFont="1" applyBorder="1" applyAlignment="1">
      <alignment horizontal="center" vertical="center"/>
    </xf>
    <xf numFmtId="0" fontId="18" fillId="0" borderId="3" xfId="571" applyFont="1" applyBorder="1" applyAlignment="1">
      <alignment horizontal="center" vertical="center"/>
    </xf>
    <xf numFmtId="0" fontId="18" fillId="0" borderId="11" xfId="571" applyFont="1" applyBorder="1" applyAlignment="1">
      <alignment horizontal="center" vertical="center"/>
    </xf>
    <xf numFmtId="0" fontId="18" fillId="0" borderId="4" xfId="571" applyFont="1" applyBorder="1" applyAlignment="1">
      <alignment horizontal="center" vertical="center"/>
    </xf>
    <xf numFmtId="0" fontId="19" fillId="0" borderId="4" xfId="572" applyBorder="1" applyAlignment="1">
      <alignment vertical="center"/>
    </xf>
    <xf numFmtId="0" fontId="40" fillId="0" borderId="9" xfId="572" applyFont="1" applyBorder="1" applyAlignment="1">
      <alignment horizontal="left" vertical="center" wrapText="1"/>
    </xf>
    <xf numFmtId="0" fontId="40" fillId="0" borderId="0" xfId="572" applyFont="1" applyAlignment="1">
      <alignment horizontal="left" vertical="center" wrapText="1"/>
    </xf>
    <xf numFmtId="0" fontId="26" fillId="0" borderId="15" xfId="572" applyFont="1" applyBorder="1" applyAlignment="1">
      <alignment horizontal="left" vertical="center" wrapText="1"/>
    </xf>
    <xf numFmtId="0" fontId="40" fillId="0" borderId="6" xfId="572" applyFont="1" applyBorder="1" applyAlignment="1">
      <alignment horizontal="left" vertical="center" wrapText="1"/>
    </xf>
    <xf numFmtId="0" fontId="40" fillId="0" borderId="13" xfId="572" applyFont="1" applyBorder="1" applyAlignment="1">
      <alignment horizontal="left" vertical="center" wrapText="1"/>
    </xf>
    <xf numFmtId="0" fontId="37" fillId="0" borderId="9" xfId="572" applyFont="1" applyBorder="1" applyAlignment="1">
      <alignment horizontal="left" vertical="center" wrapText="1"/>
    </xf>
    <xf numFmtId="0" fontId="37" fillId="0" borderId="0" xfId="572" applyFont="1" applyAlignment="1">
      <alignment horizontal="left" vertical="center" wrapText="1"/>
    </xf>
    <xf numFmtId="0" fontId="37" fillId="0" borderId="0" xfId="572" applyFont="1" applyAlignment="1">
      <alignment horizontal="center" vertical="center" wrapText="1"/>
    </xf>
    <xf numFmtId="0" fontId="29" fillId="0" borderId="9" xfId="572" applyFont="1" applyBorder="1" applyAlignment="1">
      <alignment horizontal="left" vertical="center" wrapText="1"/>
    </xf>
    <xf numFmtId="0" fontId="29" fillId="0" borderId="0" xfId="572" applyFont="1" applyAlignment="1">
      <alignment horizontal="left" vertical="center" wrapText="1"/>
    </xf>
    <xf numFmtId="0" fontId="29" fillId="0" borderId="0" xfId="572" applyFont="1" applyAlignment="1">
      <alignment horizontal="center" vertical="center" wrapText="1"/>
    </xf>
    <xf numFmtId="0" fontId="40" fillId="0" borderId="15" xfId="572" applyFont="1" applyBorder="1" applyAlignment="1">
      <alignment horizontal="left" vertical="center" wrapText="1"/>
    </xf>
    <xf numFmtId="0" fontId="40" fillId="0" borderId="12" xfId="572" applyFont="1" applyBorder="1" applyAlignment="1">
      <alignment horizontal="left" vertical="center" wrapText="1"/>
    </xf>
    <xf numFmtId="0" fontId="40" fillId="0" borderId="14" xfId="572" applyFont="1" applyBorder="1" applyAlignment="1">
      <alignment horizontal="left" vertical="center" wrapText="1"/>
    </xf>
    <xf numFmtId="0" fontId="38" fillId="0" borderId="12" xfId="572" applyFont="1" applyBorder="1" applyAlignment="1">
      <alignment horizontal="left" vertical="center" wrapText="1"/>
    </xf>
    <xf numFmtId="0" fontId="38" fillId="0" borderId="14" xfId="572" applyFont="1" applyBorder="1" applyAlignment="1">
      <alignment horizontal="left" vertical="center" wrapText="1"/>
    </xf>
    <xf numFmtId="0" fontId="38" fillId="0" borderId="14" xfId="572" applyFont="1" applyBorder="1" applyAlignment="1">
      <alignment horizontal="center" vertical="center" wrapText="1"/>
    </xf>
    <xf numFmtId="0" fontId="40" fillId="0" borderId="10" xfId="572" applyFont="1" applyBorder="1" applyAlignment="1">
      <alignment horizontal="left" vertical="center" wrapText="1"/>
    </xf>
    <xf numFmtId="4" fontId="26" fillId="0" borderId="2" xfId="572" applyNumberFormat="1" applyFont="1" applyBorder="1" applyAlignment="1">
      <alignment horizontal="center" vertical="center" wrapText="1"/>
    </xf>
    <xf numFmtId="0" fontId="43" fillId="0" borderId="8" xfId="572" applyFont="1" applyBorder="1" applyAlignment="1">
      <alignment vertical="center" wrapText="1"/>
    </xf>
    <xf numFmtId="0" fontId="43" fillId="0" borderId="5" xfId="572" applyFont="1" applyBorder="1" applyAlignment="1">
      <alignment vertical="center" wrapText="1"/>
    </xf>
    <xf numFmtId="4" fontId="26" fillId="9" borderId="2" xfId="572" applyNumberFormat="1" applyFont="1" applyFill="1" applyBorder="1" applyAlignment="1">
      <alignment horizontal="center" vertical="center" wrapText="1"/>
    </xf>
    <xf numFmtId="4" fontId="26" fillId="10" borderId="2" xfId="572" applyNumberFormat="1" applyFont="1" applyFill="1" applyBorder="1" applyAlignment="1">
      <alignment horizontal="center" vertical="center" wrapText="1"/>
    </xf>
    <xf numFmtId="4" fontId="26" fillId="11" borderId="2" xfId="572" applyNumberFormat="1" applyFont="1" applyFill="1" applyBorder="1" applyAlignment="1">
      <alignment horizontal="center" vertical="center" wrapText="1"/>
    </xf>
    <xf numFmtId="4" fontId="41" fillId="0" borderId="2" xfId="572" applyNumberFormat="1" applyFont="1" applyBorder="1" applyAlignment="1">
      <alignment horizontal="center" vertical="center" wrapText="1"/>
    </xf>
    <xf numFmtId="4" fontId="26" fillId="12" borderId="2" xfId="572" applyNumberFormat="1" applyFont="1" applyFill="1" applyBorder="1" applyAlignment="1">
      <alignment horizontal="center" vertical="center" wrapText="1"/>
    </xf>
    <xf numFmtId="0" fontId="2" fillId="2" borderId="2" xfId="573" applyFont="1" applyFill="1" applyBorder="1" applyAlignment="1">
      <alignment horizontal="center" vertical="center" wrapText="1"/>
    </xf>
    <xf numFmtId="0" fontId="2" fillId="2" borderId="8" xfId="573" applyFont="1" applyFill="1" applyBorder="1" applyAlignment="1">
      <alignment horizontal="center" vertical="center" wrapText="1"/>
    </xf>
    <xf numFmtId="0" fontId="2" fillId="2" borderId="5" xfId="573" applyFont="1" applyFill="1" applyBorder="1" applyAlignment="1">
      <alignment horizontal="center" vertical="center" wrapText="1"/>
    </xf>
    <xf numFmtId="0" fontId="1" fillId="2" borderId="2" xfId="573" applyFont="1" applyFill="1" applyBorder="1" applyAlignment="1">
      <alignment horizontal="center" vertical="center" wrapText="1"/>
    </xf>
    <xf numFmtId="0" fontId="1" fillId="2" borderId="8" xfId="573" applyFont="1" applyFill="1" applyBorder="1" applyAlignment="1">
      <alignment horizontal="center" vertical="center" wrapText="1"/>
    </xf>
    <xf numFmtId="0" fontId="1" fillId="2" borderId="5" xfId="573" applyFont="1" applyFill="1" applyBorder="1" applyAlignment="1">
      <alignment horizontal="center" vertical="center" wrapText="1"/>
    </xf>
    <xf numFmtId="0" fontId="10" fillId="2" borderId="8" xfId="572" applyFont="1" applyFill="1" applyBorder="1" applyAlignment="1">
      <alignment horizontal="center" vertical="center" wrapText="1"/>
    </xf>
    <xf numFmtId="0" fontId="10" fillId="2" borderId="5" xfId="572" applyFont="1" applyFill="1" applyBorder="1" applyAlignment="1">
      <alignment horizontal="center" vertical="center" wrapText="1"/>
    </xf>
    <xf numFmtId="4" fontId="27" fillId="2" borderId="2" xfId="572" applyNumberFormat="1" applyFont="1" applyFill="1" applyBorder="1" applyAlignment="1">
      <alignment horizontal="center" vertical="center" wrapText="1"/>
    </xf>
    <xf numFmtId="0" fontId="27" fillId="2" borderId="8" xfId="572" applyFont="1" applyFill="1" applyBorder="1" applyAlignment="1">
      <alignment horizontal="center" vertical="center" wrapText="1"/>
    </xf>
    <xf numFmtId="0" fontId="27" fillId="2" borderId="5" xfId="572" applyFont="1" applyFill="1" applyBorder="1" applyAlignment="1">
      <alignment horizontal="center" vertical="center" wrapText="1"/>
    </xf>
    <xf numFmtId="4" fontId="1" fillId="2" borderId="2" xfId="572" applyNumberFormat="1" applyFont="1" applyFill="1" applyBorder="1" applyAlignment="1">
      <alignment horizontal="center" vertical="center" wrapText="1"/>
    </xf>
    <xf numFmtId="4" fontId="1" fillId="2" borderId="8" xfId="572" applyNumberFormat="1" applyFont="1" applyFill="1" applyBorder="1" applyAlignment="1">
      <alignment horizontal="center" vertical="center" wrapText="1"/>
    </xf>
    <xf numFmtId="4" fontId="1" fillId="2" borderId="5" xfId="572" applyNumberFormat="1" applyFont="1" applyFill="1" applyBorder="1" applyAlignment="1">
      <alignment horizontal="center" vertical="center" wrapText="1"/>
    </xf>
    <xf numFmtId="0" fontId="40" fillId="2" borderId="2" xfId="573" applyFont="1" applyFill="1" applyBorder="1" applyAlignment="1">
      <alignment horizontal="center" vertical="center" wrapText="1"/>
    </xf>
    <xf numFmtId="0" fontId="43" fillId="2" borderId="8" xfId="572" applyFont="1" applyFill="1" applyBorder="1" applyAlignment="1">
      <alignment horizontal="center" vertical="center" wrapText="1"/>
    </xf>
    <xf numFmtId="0" fontId="43" fillId="2" borderId="5" xfId="572" applyFont="1" applyFill="1" applyBorder="1" applyAlignment="1">
      <alignment horizontal="center" vertical="center" wrapText="1"/>
    </xf>
    <xf numFmtId="4" fontId="2" fillId="6" borderId="2" xfId="573" applyNumberFormat="1" applyFont="1" applyFill="1" applyBorder="1" applyAlignment="1">
      <alignment horizontal="center" vertical="center" wrapText="1"/>
    </xf>
    <xf numFmtId="0" fontId="43" fillId="0" borderId="8" xfId="572" applyFont="1" applyBorder="1" applyAlignment="1">
      <alignment horizontal="center" vertical="center" wrapText="1"/>
    </xf>
    <xf numFmtId="0" fontId="43" fillId="0" borderId="5" xfId="572" applyFont="1" applyBorder="1" applyAlignment="1">
      <alignment horizontal="center" vertical="center" wrapText="1"/>
    </xf>
    <xf numFmtId="4" fontId="2" fillId="7" borderId="2" xfId="573" applyNumberFormat="1" applyFont="1" applyFill="1" applyBorder="1" applyAlignment="1">
      <alignment horizontal="center" vertical="center" wrapText="1"/>
    </xf>
    <xf numFmtId="4" fontId="26" fillId="8" borderId="2" xfId="572" applyNumberFormat="1" applyFont="1" applyFill="1" applyBorder="1" applyAlignment="1">
      <alignment horizontal="center" vertical="center" wrapText="1"/>
    </xf>
    <xf numFmtId="0" fontId="43" fillId="2" borderId="8" xfId="572" applyFont="1" applyFill="1" applyBorder="1" applyAlignment="1">
      <alignment vertical="center" wrapText="1"/>
    </xf>
    <xf numFmtId="0" fontId="43" fillId="2" borderId="5" xfId="572" applyFont="1" applyFill="1" applyBorder="1" applyAlignment="1">
      <alignment vertical="center" wrapText="1"/>
    </xf>
    <xf numFmtId="4" fontId="4" fillId="0" borderId="2" xfId="572" applyNumberFormat="1" applyFont="1" applyBorder="1" applyAlignment="1">
      <alignment horizontal="center" vertical="top" wrapText="1"/>
    </xf>
    <xf numFmtId="4" fontId="4" fillId="0" borderId="8" xfId="572" applyNumberFormat="1" applyFont="1" applyBorder="1" applyAlignment="1">
      <alignment horizontal="center" vertical="top" wrapText="1"/>
    </xf>
    <xf numFmtId="4" fontId="4" fillId="0" borderId="5" xfId="572" applyNumberFormat="1" applyFont="1" applyBorder="1" applyAlignment="1">
      <alignment horizontal="center" vertical="top" wrapText="1"/>
    </xf>
    <xf numFmtId="49" fontId="4" fillId="5" borderId="2" xfId="572" applyNumberFormat="1" applyFont="1" applyFill="1" applyBorder="1" applyAlignment="1">
      <alignment horizontal="center" vertical="top" wrapText="1"/>
    </xf>
    <xf numFmtId="49" fontId="4" fillId="5" borderId="8" xfId="572" applyNumberFormat="1" applyFont="1" applyFill="1" applyBorder="1" applyAlignment="1">
      <alignment horizontal="center" vertical="top" wrapText="1"/>
    </xf>
    <xf numFmtId="49" fontId="4" fillId="5" borderId="5" xfId="572" applyNumberFormat="1" applyFont="1" applyFill="1" applyBorder="1" applyAlignment="1">
      <alignment horizontal="center" vertical="top" wrapText="1"/>
    </xf>
    <xf numFmtId="49" fontId="5" fillId="5" borderId="2" xfId="572" applyNumberFormat="1" applyFont="1" applyFill="1" applyBorder="1" applyAlignment="1">
      <alignment horizontal="center" vertical="top" wrapText="1"/>
    </xf>
    <xf numFmtId="49" fontId="5" fillId="5" borderId="8" xfId="572" applyNumberFormat="1" applyFont="1" applyFill="1" applyBorder="1" applyAlignment="1">
      <alignment horizontal="center" vertical="top" wrapText="1"/>
    </xf>
    <xf numFmtId="49" fontId="5" fillId="5" borderId="5" xfId="572" applyNumberFormat="1" applyFont="1" applyFill="1" applyBorder="1" applyAlignment="1">
      <alignment horizontal="center" vertical="top" wrapText="1"/>
    </xf>
    <xf numFmtId="4" fontId="38" fillId="0" borderId="3" xfId="572" applyNumberFormat="1" applyFont="1" applyBorder="1" applyAlignment="1">
      <alignment horizontal="center" vertical="center" wrapText="1"/>
    </xf>
    <xf numFmtId="4" fontId="38" fillId="0" borderId="11" xfId="572" applyNumberFormat="1" applyFont="1" applyBorder="1" applyAlignment="1">
      <alignment horizontal="center" vertical="center" wrapText="1"/>
    </xf>
    <xf numFmtId="4" fontId="38" fillId="0" borderId="4" xfId="572" applyNumberFormat="1" applyFont="1" applyBorder="1" applyAlignment="1">
      <alignment horizontal="center" vertical="center" wrapText="1"/>
    </xf>
    <xf numFmtId="4" fontId="4" fillId="0" borderId="3" xfId="572" applyNumberFormat="1" applyFont="1" applyBorder="1" applyAlignment="1">
      <alignment horizontal="center" vertical="center" wrapText="1"/>
    </xf>
    <xf numFmtId="4" fontId="4" fillId="0" borderId="4" xfId="572" applyNumberFormat="1" applyFont="1" applyBorder="1" applyAlignment="1">
      <alignment horizontal="center" vertical="center" wrapText="1"/>
    </xf>
    <xf numFmtId="4" fontId="25" fillId="0" borderId="2" xfId="572" applyNumberFormat="1" applyFont="1" applyBorder="1" applyAlignment="1">
      <alignment horizontal="center" vertical="center" wrapText="1"/>
    </xf>
    <xf numFmtId="4" fontId="38" fillId="0" borderId="8" xfId="572" applyNumberFormat="1" applyFont="1" applyBorder="1" applyAlignment="1">
      <alignment horizontal="center" vertical="center" wrapText="1"/>
    </xf>
    <xf numFmtId="4" fontId="38" fillId="0" borderId="5" xfId="572" applyNumberFormat="1" applyFont="1" applyBorder="1" applyAlignment="1">
      <alignment horizontal="center" vertical="center" wrapText="1"/>
    </xf>
    <xf numFmtId="4" fontId="38" fillId="0" borderId="2" xfId="572" applyNumberFormat="1" applyFont="1" applyBorder="1" applyAlignment="1">
      <alignment horizontal="center" vertical="center" wrapText="1"/>
    </xf>
    <xf numFmtId="4" fontId="4" fillId="0" borderId="2" xfId="572" applyNumberFormat="1" applyFont="1" applyBorder="1" applyAlignment="1">
      <alignment horizontal="center" vertical="center" wrapText="1"/>
    </xf>
    <xf numFmtId="4" fontId="4" fillId="0" borderId="8" xfId="572" applyNumberFormat="1" applyFont="1" applyBorder="1" applyAlignment="1">
      <alignment horizontal="center" vertical="center" wrapText="1"/>
    </xf>
    <xf numFmtId="4" fontId="4" fillId="0" borderId="5" xfId="572" applyNumberFormat="1" applyFont="1" applyBorder="1" applyAlignment="1">
      <alignment horizontal="center" vertical="center" wrapText="1"/>
    </xf>
    <xf numFmtId="4" fontId="4" fillId="4" borderId="2" xfId="572" applyNumberFormat="1" applyFont="1" applyFill="1" applyBorder="1" applyAlignment="1">
      <alignment horizontal="center" vertical="center" wrapText="1"/>
    </xf>
    <xf numFmtId="0" fontId="43" fillId="4" borderId="8" xfId="572" applyFont="1" applyFill="1" applyBorder="1" applyAlignment="1">
      <alignment horizontal="center" wrapText="1"/>
    </xf>
    <xf numFmtId="0" fontId="24" fillId="0" borderId="0" xfId="572" applyFont="1" applyAlignment="1">
      <alignment horizontal="center" vertical="center"/>
    </xf>
    <xf numFmtId="0" fontId="25" fillId="0" borderId="0" xfId="572" applyFont="1" applyAlignment="1">
      <alignment horizontal="center" vertical="center"/>
    </xf>
    <xf numFmtId="0" fontId="35" fillId="0" borderId="0" xfId="572" applyFont="1" applyAlignment="1">
      <alignment horizontal="center" vertical="center"/>
    </xf>
    <xf numFmtId="0" fontId="37" fillId="0" borderId="2" xfId="572" applyFont="1" applyBorder="1" applyAlignment="1">
      <alignment vertical="center" wrapText="1"/>
    </xf>
    <xf numFmtId="0" fontId="2" fillId="3" borderId="1" xfId="573" applyFont="1" applyFill="1" applyBorder="1" applyAlignment="1">
      <alignment horizontal="center" vertical="center" wrapText="1"/>
    </xf>
    <xf numFmtId="4" fontId="9" fillId="0" borderId="2" xfId="572" applyNumberFormat="1" applyFont="1" applyBorder="1" applyAlignment="1">
      <alignment horizontal="center" vertical="center" wrapText="1"/>
    </xf>
    <xf numFmtId="4" fontId="9" fillId="0" borderId="8" xfId="572" applyNumberFormat="1" applyFont="1" applyBorder="1" applyAlignment="1">
      <alignment horizontal="center" vertical="center" wrapText="1"/>
    </xf>
    <xf numFmtId="4" fontId="9" fillId="0" borderId="5" xfId="572" applyNumberFormat="1" applyFont="1" applyBorder="1" applyAlignment="1">
      <alignment horizontal="center" vertical="center" wrapText="1"/>
    </xf>
    <xf numFmtId="4" fontId="1" fillId="5" borderId="2" xfId="572" applyNumberFormat="1" applyFont="1" applyFill="1" applyBorder="1" applyAlignment="1">
      <alignment horizontal="center" vertical="center" wrapText="1"/>
    </xf>
    <xf numFmtId="4" fontId="1" fillId="5" borderId="8" xfId="572" applyNumberFormat="1" applyFont="1" applyFill="1" applyBorder="1" applyAlignment="1">
      <alignment horizontal="center" vertical="center" wrapText="1"/>
    </xf>
    <xf numFmtId="4" fontId="1" fillId="5" borderId="5" xfId="572" applyNumberFormat="1" applyFont="1" applyFill="1" applyBorder="1" applyAlignment="1">
      <alignment horizontal="center" vertical="center" wrapText="1"/>
    </xf>
    <xf numFmtId="4" fontId="1" fillId="5" borderId="2" xfId="572" applyNumberFormat="1" applyFont="1" applyFill="1" applyBorder="1" applyAlignment="1">
      <alignment horizontal="center" vertical="top" wrapText="1"/>
    </xf>
    <xf numFmtId="4" fontId="1" fillId="5" borderId="8" xfId="572" applyNumberFormat="1" applyFont="1" applyFill="1" applyBorder="1" applyAlignment="1">
      <alignment horizontal="center" vertical="top" wrapText="1"/>
    </xf>
    <xf numFmtId="4" fontId="1" fillId="5" borderId="5" xfId="572" applyNumberFormat="1" applyFont="1" applyFill="1" applyBorder="1" applyAlignment="1">
      <alignment horizontal="center" vertical="top" wrapText="1"/>
    </xf>
    <xf numFmtId="4" fontId="1" fillId="0" borderId="2" xfId="572" applyNumberFormat="1" applyFont="1" applyBorder="1" applyAlignment="1">
      <alignment horizontal="center" vertical="top" wrapText="1"/>
    </xf>
    <xf numFmtId="4" fontId="1" fillId="0" borderId="8" xfId="572" applyNumberFormat="1" applyFont="1" applyBorder="1" applyAlignment="1">
      <alignment horizontal="center" vertical="top" wrapText="1"/>
    </xf>
    <xf numFmtId="4" fontId="1" fillId="0" borderId="5" xfId="572" applyNumberFormat="1" applyFont="1" applyBorder="1" applyAlignment="1">
      <alignment horizontal="center" vertical="top" wrapText="1"/>
    </xf>
    <xf numFmtId="4" fontId="2" fillId="0" borderId="2" xfId="572" applyNumberFormat="1" applyFont="1" applyBorder="1" applyAlignment="1">
      <alignment horizontal="center" vertical="top" wrapText="1"/>
    </xf>
    <xf numFmtId="4" fontId="2" fillId="0" borderId="8" xfId="572" applyNumberFormat="1" applyFont="1" applyBorder="1" applyAlignment="1">
      <alignment horizontal="center" vertical="top" wrapText="1"/>
    </xf>
    <xf numFmtId="4" fontId="2" fillId="0" borderId="5" xfId="572" applyNumberFormat="1" applyFont="1" applyBorder="1" applyAlignment="1">
      <alignment horizontal="center" vertical="top" wrapText="1"/>
    </xf>
    <xf numFmtId="4" fontId="7" fillId="0" borderId="1" xfId="571" applyNumberFormat="1" applyFont="1" applyBorder="1" applyAlignment="1">
      <alignment horizontal="center" vertical="center" wrapText="1"/>
    </xf>
    <xf numFmtId="4" fontId="7" fillId="0" borderId="0" xfId="571" applyNumberFormat="1" applyFont="1" applyAlignment="1">
      <alignment horizontal="center" vertical="center" wrapText="1"/>
    </xf>
    <xf numFmtId="4" fontId="18" fillId="0" borderId="0" xfId="571" applyNumberFormat="1" applyFont="1" applyAlignment="1">
      <alignment horizontal="center" vertical="center" wrapText="1"/>
    </xf>
  </cellXfs>
  <cellStyles count="578">
    <cellStyle name="Euro" xfId="1" xr:uid="{00000000-0005-0000-0000-000001000000}"/>
    <cellStyle name="Euro 2" xfId="2" xr:uid="{00000000-0005-0000-0000-000002000000}"/>
    <cellStyle name="Euro 2 2" xfId="3" xr:uid="{00000000-0005-0000-0000-000003000000}"/>
    <cellStyle name="Euro 3" xfId="4" xr:uid="{00000000-0005-0000-0000-000004000000}"/>
    <cellStyle name="Euro 4" xfId="5" xr:uid="{00000000-0005-0000-0000-000005000000}"/>
    <cellStyle name="Euro 4 2" xfId="6" xr:uid="{00000000-0005-0000-0000-000006000000}"/>
    <cellStyle name="Euro 5" xfId="7" xr:uid="{00000000-0005-0000-0000-000007000000}"/>
    <cellStyle name="Euro 6" xfId="8" xr:uid="{00000000-0005-0000-0000-000008000000}"/>
    <cellStyle name="Migliaia [0] 2" xfId="9" xr:uid="{00000000-0005-0000-0000-00000B000000}"/>
    <cellStyle name="Migliaia [0] 2 2" xfId="10" xr:uid="{00000000-0005-0000-0000-00000C000000}"/>
    <cellStyle name="Migliaia [0] 2 2 2" xfId="11" xr:uid="{00000000-0005-0000-0000-00000D000000}"/>
    <cellStyle name="Migliaia [0] 2 2 2 2" xfId="12" xr:uid="{00000000-0005-0000-0000-00000E000000}"/>
    <cellStyle name="Migliaia [0] 2 2 2 2 2" xfId="13" xr:uid="{00000000-0005-0000-0000-00000F000000}"/>
    <cellStyle name="Migliaia [0] 2 2 2 2 2 2" xfId="14" xr:uid="{00000000-0005-0000-0000-000010000000}"/>
    <cellStyle name="Migliaia [0] 2 2 2 2 3" xfId="15" xr:uid="{00000000-0005-0000-0000-000011000000}"/>
    <cellStyle name="Migliaia [0] 2 2 2 3" xfId="16" xr:uid="{00000000-0005-0000-0000-000012000000}"/>
    <cellStyle name="Migliaia [0] 2 2 2 3 2" xfId="17" xr:uid="{00000000-0005-0000-0000-000013000000}"/>
    <cellStyle name="Migliaia [0] 2 2 2 4" xfId="18" xr:uid="{00000000-0005-0000-0000-000014000000}"/>
    <cellStyle name="Migliaia [0] 2 2 3" xfId="19" xr:uid="{00000000-0005-0000-0000-000015000000}"/>
    <cellStyle name="Migliaia [0] 2 2 3 2" xfId="20" xr:uid="{00000000-0005-0000-0000-000016000000}"/>
    <cellStyle name="Migliaia [0] 2 2 3 2 2" xfId="21" xr:uid="{00000000-0005-0000-0000-000017000000}"/>
    <cellStyle name="Migliaia [0] 2 2 3 3" xfId="22" xr:uid="{00000000-0005-0000-0000-000018000000}"/>
    <cellStyle name="Migliaia [0] 2 2 4" xfId="23" xr:uid="{00000000-0005-0000-0000-000019000000}"/>
    <cellStyle name="Migliaia [0] 2 2 4 2" xfId="24" xr:uid="{00000000-0005-0000-0000-00001A000000}"/>
    <cellStyle name="Migliaia [0] 2 2 5" xfId="25" xr:uid="{00000000-0005-0000-0000-00001B000000}"/>
    <cellStyle name="Migliaia [0] 2 3" xfId="26" xr:uid="{00000000-0005-0000-0000-00001C000000}"/>
    <cellStyle name="Migliaia [0] 2 3 2" xfId="27" xr:uid="{00000000-0005-0000-0000-00001D000000}"/>
    <cellStyle name="Migliaia [0] 2 3 2 2" xfId="28" xr:uid="{00000000-0005-0000-0000-00001E000000}"/>
    <cellStyle name="Migliaia [0] 2 3 2 2 2" xfId="29" xr:uid="{00000000-0005-0000-0000-00001F000000}"/>
    <cellStyle name="Migliaia [0] 2 3 2 3" xfId="30" xr:uid="{00000000-0005-0000-0000-000020000000}"/>
    <cellStyle name="Migliaia [0] 2 3 3" xfId="31" xr:uid="{00000000-0005-0000-0000-000021000000}"/>
    <cellStyle name="Migliaia [0] 2 3 3 2" xfId="32" xr:uid="{00000000-0005-0000-0000-000022000000}"/>
    <cellStyle name="Migliaia [0] 2 3 4" xfId="33" xr:uid="{00000000-0005-0000-0000-000023000000}"/>
    <cellStyle name="Migliaia [0] 2 4" xfId="34" xr:uid="{00000000-0005-0000-0000-000024000000}"/>
    <cellStyle name="Migliaia [0] 2 4 2" xfId="35" xr:uid="{00000000-0005-0000-0000-000025000000}"/>
    <cellStyle name="Migliaia [0] 2 4 2 2" xfId="36" xr:uid="{00000000-0005-0000-0000-000026000000}"/>
    <cellStyle name="Migliaia [0] 2 4 3" xfId="37" xr:uid="{00000000-0005-0000-0000-000027000000}"/>
    <cellStyle name="Migliaia [0] 2 5" xfId="38" xr:uid="{00000000-0005-0000-0000-000028000000}"/>
    <cellStyle name="Migliaia [0] 2 5 2" xfId="39" xr:uid="{00000000-0005-0000-0000-000029000000}"/>
    <cellStyle name="Migliaia [0] 2 6" xfId="40" xr:uid="{00000000-0005-0000-0000-00002A000000}"/>
    <cellStyle name="Migliaia [0] 3" xfId="41" xr:uid="{00000000-0005-0000-0000-00002B000000}"/>
    <cellStyle name="Migliaia [0] 3 2" xfId="42" xr:uid="{00000000-0005-0000-0000-00002C000000}"/>
    <cellStyle name="Migliaia [0] 3 2 2" xfId="43" xr:uid="{00000000-0005-0000-0000-00002D000000}"/>
    <cellStyle name="Migliaia [0] 3 2 2 2" xfId="44" xr:uid="{00000000-0005-0000-0000-00002E000000}"/>
    <cellStyle name="Migliaia [0] 3 2 2 2 2" xfId="45" xr:uid="{00000000-0005-0000-0000-00002F000000}"/>
    <cellStyle name="Migliaia [0] 3 2 2 3" xfId="46" xr:uid="{00000000-0005-0000-0000-000030000000}"/>
    <cellStyle name="Migliaia [0] 3 2 3" xfId="47" xr:uid="{00000000-0005-0000-0000-000031000000}"/>
    <cellStyle name="Migliaia [0] 3 2 3 2" xfId="48" xr:uid="{00000000-0005-0000-0000-000032000000}"/>
    <cellStyle name="Migliaia [0] 3 2 4" xfId="49" xr:uid="{00000000-0005-0000-0000-000033000000}"/>
    <cellStyle name="Migliaia [0] 3 3" xfId="50" xr:uid="{00000000-0005-0000-0000-000034000000}"/>
    <cellStyle name="Migliaia [0] 3 3 2" xfId="51" xr:uid="{00000000-0005-0000-0000-000035000000}"/>
    <cellStyle name="Migliaia [0] 3 3 2 2" xfId="52" xr:uid="{00000000-0005-0000-0000-000036000000}"/>
    <cellStyle name="Migliaia [0] 3 3 3" xfId="53" xr:uid="{00000000-0005-0000-0000-000037000000}"/>
    <cellStyle name="Migliaia [0] 3 4" xfId="54" xr:uid="{00000000-0005-0000-0000-000038000000}"/>
    <cellStyle name="Migliaia [0] 3 4 2" xfId="55" xr:uid="{00000000-0005-0000-0000-000039000000}"/>
    <cellStyle name="Migliaia [0] 3 5" xfId="56" xr:uid="{00000000-0005-0000-0000-00003A000000}"/>
    <cellStyle name="Migliaia [0] 4" xfId="57" xr:uid="{00000000-0005-0000-0000-00003B000000}"/>
    <cellStyle name="Migliaia [0] 4 2" xfId="58" xr:uid="{00000000-0005-0000-0000-00003C000000}"/>
    <cellStyle name="Migliaia [0] 4 2 2" xfId="59" xr:uid="{00000000-0005-0000-0000-00003D000000}"/>
    <cellStyle name="Migliaia [0] 4 2 2 2" xfId="60" xr:uid="{00000000-0005-0000-0000-00003E000000}"/>
    <cellStyle name="Migliaia [0] 4 2 2 2 2" xfId="61" xr:uid="{00000000-0005-0000-0000-00003F000000}"/>
    <cellStyle name="Migliaia [0] 4 2 2 3" xfId="62" xr:uid="{00000000-0005-0000-0000-000040000000}"/>
    <cellStyle name="Migliaia [0] 4 2 3" xfId="63" xr:uid="{00000000-0005-0000-0000-000041000000}"/>
    <cellStyle name="Migliaia [0] 4 2 3 2" xfId="64" xr:uid="{00000000-0005-0000-0000-000042000000}"/>
    <cellStyle name="Migliaia [0] 4 2 4" xfId="65" xr:uid="{00000000-0005-0000-0000-000043000000}"/>
    <cellStyle name="Migliaia [0] 4 3" xfId="66" xr:uid="{00000000-0005-0000-0000-000044000000}"/>
    <cellStyle name="Migliaia [0] 4 3 2" xfId="67" xr:uid="{00000000-0005-0000-0000-000045000000}"/>
    <cellStyle name="Migliaia [0] 4 3 2 2" xfId="68" xr:uid="{00000000-0005-0000-0000-000046000000}"/>
    <cellStyle name="Migliaia [0] 4 3 3" xfId="69" xr:uid="{00000000-0005-0000-0000-000047000000}"/>
    <cellStyle name="Migliaia [0] 4 4" xfId="70" xr:uid="{00000000-0005-0000-0000-000048000000}"/>
    <cellStyle name="Migliaia [0] 4 4 2" xfId="71" xr:uid="{00000000-0005-0000-0000-000049000000}"/>
    <cellStyle name="Migliaia [0] 4 5" xfId="72" xr:uid="{00000000-0005-0000-0000-00004A000000}"/>
    <cellStyle name="Migliaia [0] 5" xfId="73" xr:uid="{00000000-0005-0000-0000-00004B000000}"/>
    <cellStyle name="Migliaia [0] 5 2" xfId="74" xr:uid="{00000000-0005-0000-0000-00004C000000}"/>
    <cellStyle name="Migliaia [0] 5 2 2" xfId="75" xr:uid="{00000000-0005-0000-0000-00004D000000}"/>
    <cellStyle name="Migliaia [0] 5 2 2 2" xfId="76" xr:uid="{00000000-0005-0000-0000-00004E000000}"/>
    <cellStyle name="Migliaia [0] 5 2 2 2 2" xfId="77" xr:uid="{00000000-0005-0000-0000-00004F000000}"/>
    <cellStyle name="Migliaia [0] 5 2 2 3" xfId="78" xr:uid="{00000000-0005-0000-0000-000050000000}"/>
    <cellStyle name="Migliaia [0] 5 2 3" xfId="79" xr:uid="{00000000-0005-0000-0000-000051000000}"/>
    <cellStyle name="Migliaia [0] 5 2 3 2" xfId="80" xr:uid="{00000000-0005-0000-0000-000052000000}"/>
    <cellStyle name="Migliaia [0] 5 2 4" xfId="81" xr:uid="{00000000-0005-0000-0000-000053000000}"/>
    <cellStyle name="Migliaia [0] 5 3" xfId="82" xr:uid="{00000000-0005-0000-0000-000054000000}"/>
    <cellStyle name="Migliaia [0] 5 3 2" xfId="83" xr:uid="{00000000-0005-0000-0000-000055000000}"/>
    <cellStyle name="Migliaia [0] 5 3 2 2" xfId="84" xr:uid="{00000000-0005-0000-0000-000056000000}"/>
    <cellStyle name="Migliaia [0] 5 3 3" xfId="85" xr:uid="{00000000-0005-0000-0000-000057000000}"/>
    <cellStyle name="Migliaia [0] 5 4" xfId="86" xr:uid="{00000000-0005-0000-0000-000058000000}"/>
    <cellStyle name="Migliaia [0] 5 4 2" xfId="87" xr:uid="{00000000-0005-0000-0000-000059000000}"/>
    <cellStyle name="Migliaia [0] 5 5" xfId="88" xr:uid="{00000000-0005-0000-0000-00005A000000}"/>
    <cellStyle name="Migliaia [0] 6" xfId="89" xr:uid="{00000000-0005-0000-0000-00005B000000}"/>
    <cellStyle name="Migliaia [0] 6 2" xfId="90" xr:uid="{00000000-0005-0000-0000-00005C000000}"/>
    <cellStyle name="Migliaia [0] 6 2 2" xfId="91" xr:uid="{00000000-0005-0000-0000-00005D000000}"/>
    <cellStyle name="Migliaia [0] 6 2 2 2" xfId="92" xr:uid="{00000000-0005-0000-0000-00005E000000}"/>
    <cellStyle name="Migliaia [0] 6 2 2 2 2" xfId="93" xr:uid="{00000000-0005-0000-0000-00005F000000}"/>
    <cellStyle name="Migliaia [0] 6 2 2 3" xfId="94" xr:uid="{00000000-0005-0000-0000-000060000000}"/>
    <cellStyle name="Migliaia [0] 6 2 3" xfId="95" xr:uid="{00000000-0005-0000-0000-000061000000}"/>
    <cellStyle name="Migliaia [0] 6 2 3 2" xfId="96" xr:uid="{00000000-0005-0000-0000-000062000000}"/>
    <cellStyle name="Migliaia [0] 6 2 4" xfId="97" xr:uid="{00000000-0005-0000-0000-000063000000}"/>
    <cellStyle name="Migliaia [0] 6 3" xfId="98" xr:uid="{00000000-0005-0000-0000-000064000000}"/>
    <cellStyle name="Migliaia [0] 6 3 2" xfId="99" xr:uid="{00000000-0005-0000-0000-000065000000}"/>
    <cellStyle name="Migliaia [0] 6 3 2 2" xfId="100" xr:uid="{00000000-0005-0000-0000-000066000000}"/>
    <cellStyle name="Migliaia [0] 6 3 3" xfId="101" xr:uid="{00000000-0005-0000-0000-000067000000}"/>
    <cellStyle name="Migliaia [0] 6 4" xfId="102" xr:uid="{00000000-0005-0000-0000-000068000000}"/>
    <cellStyle name="Migliaia [0] 6 4 2" xfId="103" xr:uid="{00000000-0005-0000-0000-000069000000}"/>
    <cellStyle name="Migliaia [0] 6 5" xfId="104" xr:uid="{00000000-0005-0000-0000-00006A000000}"/>
    <cellStyle name="Migliaia [0] 7" xfId="105" xr:uid="{00000000-0005-0000-0000-00006B000000}"/>
    <cellStyle name="Migliaia [0] 7 2" xfId="106" xr:uid="{00000000-0005-0000-0000-00006C000000}"/>
    <cellStyle name="Migliaia [0] 7 2 2" xfId="107" xr:uid="{00000000-0005-0000-0000-00006D000000}"/>
    <cellStyle name="Migliaia [0] 7 2 2 2" xfId="108" xr:uid="{00000000-0005-0000-0000-00006E000000}"/>
    <cellStyle name="Migliaia [0] 7 2 3" xfId="109" xr:uid="{00000000-0005-0000-0000-00006F000000}"/>
    <cellStyle name="Migliaia [0] 7 3" xfId="110" xr:uid="{00000000-0005-0000-0000-000070000000}"/>
    <cellStyle name="Migliaia [0] 7 3 2" xfId="111" xr:uid="{00000000-0005-0000-0000-000071000000}"/>
    <cellStyle name="Migliaia [0] 7 4" xfId="112" xr:uid="{00000000-0005-0000-0000-000072000000}"/>
    <cellStyle name="Migliaia [0] 8" xfId="113" xr:uid="{00000000-0005-0000-0000-000073000000}"/>
    <cellStyle name="Migliaia [0] 8 2" xfId="114" xr:uid="{00000000-0005-0000-0000-000074000000}"/>
    <cellStyle name="Migliaia [0] 8 2 2" xfId="115" xr:uid="{00000000-0005-0000-0000-000075000000}"/>
    <cellStyle name="Migliaia [0] 8 2 2 2" xfId="116" xr:uid="{00000000-0005-0000-0000-000076000000}"/>
    <cellStyle name="Migliaia [0] 8 2 3" xfId="117" xr:uid="{00000000-0005-0000-0000-000077000000}"/>
    <cellStyle name="Migliaia [0] 9" xfId="118" xr:uid="{00000000-0005-0000-0000-000078000000}"/>
    <cellStyle name="Migliaia [0] 9 2" xfId="119" xr:uid="{00000000-0005-0000-0000-000079000000}"/>
    <cellStyle name="Migliaia 10" xfId="120" xr:uid="{00000000-0005-0000-0000-00007A000000}"/>
    <cellStyle name="Migliaia 10 2" xfId="121" xr:uid="{00000000-0005-0000-0000-00007B000000}"/>
    <cellStyle name="Migliaia 10 2 2" xfId="122" xr:uid="{00000000-0005-0000-0000-00007C000000}"/>
    <cellStyle name="Migliaia 10 2 2 2" xfId="123" xr:uid="{00000000-0005-0000-0000-00007D000000}"/>
    <cellStyle name="Migliaia 10 2 2 2 2" xfId="124" xr:uid="{00000000-0005-0000-0000-00007E000000}"/>
    <cellStyle name="Migliaia 10 2 2 3" xfId="125" xr:uid="{00000000-0005-0000-0000-00007F000000}"/>
    <cellStyle name="Migliaia 10 2 3" xfId="126" xr:uid="{00000000-0005-0000-0000-000080000000}"/>
    <cellStyle name="Migliaia 10 2 3 2" xfId="127" xr:uid="{00000000-0005-0000-0000-000081000000}"/>
    <cellStyle name="Migliaia 10 2 4" xfId="128" xr:uid="{00000000-0005-0000-0000-000082000000}"/>
    <cellStyle name="Migliaia 10 3" xfId="129" xr:uid="{00000000-0005-0000-0000-000083000000}"/>
    <cellStyle name="Migliaia 10 3 2" xfId="130" xr:uid="{00000000-0005-0000-0000-000084000000}"/>
    <cellStyle name="Migliaia 10 3 2 2" xfId="131" xr:uid="{00000000-0005-0000-0000-000085000000}"/>
    <cellStyle name="Migliaia 10 3 3" xfId="132" xr:uid="{00000000-0005-0000-0000-000086000000}"/>
    <cellStyle name="Migliaia 10 4" xfId="133" xr:uid="{00000000-0005-0000-0000-000087000000}"/>
    <cellStyle name="Migliaia 10 4 2" xfId="134" xr:uid="{00000000-0005-0000-0000-000088000000}"/>
    <cellStyle name="Migliaia 10 5" xfId="135" xr:uid="{00000000-0005-0000-0000-000089000000}"/>
    <cellStyle name="Migliaia 11" xfId="136" xr:uid="{00000000-0005-0000-0000-00008A000000}"/>
    <cellStyle name="Migliaia 11 2" xfId="137" xr:uid="{00000000-0005-0000-0000-00008B000000}"/>
    <cellStyle name="Migliaia 11 2 2" xfId="138" xr:uid="{00000000-0005-0000-0000-00008C000000}"/>
    <cellStyle name="Migliaia 11 2 2 2" xfId="139" xr:uid="{00000000-0005-0000-0000-00008D000000}"/>
    <cellStyle name="Migliaia 11 2 2 2 2" xfId="140" xr:uid="{00000000-0005-0000-0000-00008E000000}"/>
    <cellStyle name="Migliaia 11 2 2 3" xfId="141" xr:uid="{00000000-0005-0000-0000-00008F000000}"/>
    <cellStyle name="Migliaia 11 2 3" xfId="142" xr:uid="{00000000-0005-0000-0000-000090000000}"/>
    <cellStyle name="Migliaia 11 2 3 2" xfId="143" xr:uid="{00000000-0005-0000-0000-000091000000}"/>
    <cellStyle name="Migliaia 11 2 4" xfId="144" xr:uid="{00000000-0005-0000-0000-000092000000}"/>
    <cellStyle name="Migliaia 11 3" xfId="145" xr:uid="{00000000-0005-0000-0000-000093000000}"/>
    <cellStyle name="Migliaia 11 3 2" xfId="146" xr:uid="{00000000-0005-0000-0000-000094000000}"/>
    <cellStyle name="Migliaia 11 3 2 2" xfId="147" xr:uid="{00000000-0005-0000-0000-000095000000}"/>
    <cellStyle name="Migliaia 11 3 3" xfId="148" xr:uid="{00000000-0005-0000-0000-000096000000}"/>
    <cellStyle name="Migliaia 11 4" xfId="149" xr:uid="{00000000-0005-0000-0000-000097000000}"/>
    <cellStyle name="Migliaia 11 4 2" xfId="150" xr:uid="{00000000-0005-0000-0000-000098000000}"/>
    <cellStyle name="Migliaia 11 5" xfId="151" xr:uid="{00000000-0005-0000-0000-000099000000}"/>
    <cellStyle name="Migliaia 12" xfId="152" xr:uid="{00000000-0005-0000-0000-00009A000000}"/>
    <cellStyle name="Migliaia 12 2" xfId="153" xr:uid="{00000000-0005-0000-0000-00009B000000}"/>
    <cellStyle name="Migliaia 12 2 2" xfId="154" xr:uid="{00000000-0005-0000-0000-00009C000000}"/>
    <cellStyle name="Migliaia 12 2 2 2" xfId="155" xr:uid="{00000000-0005-0000-0000-00009D000000}"/>
    <cellStyle name="Migliaia 12 2 2 2 2" xfId="156" xr:uid="{00000000-0005-0000-0000-00009E000000}"/>
    <cellStyle name="Migliaia 12 2 2 3" xfId="157" xr:uid="{00000000-0005-0000-0000-00009F000000}"/>
    <cellStyle name="Migliaia 12 2 3" xfId="158" xr:uid="{00000000-0005-0000-0000-0000A0000000}"/>
    <cellStyle name="Migliaia 12 2 3 2" xfId="159" xr:uid="{00000000-0005-0000-0000-0000A1000000}"/>
    <cellStyle name="Migliaia 12 2 4" xfId="160" xr:uid="{00000000-0005-0000-0000-0000A2000000}"/>
    <cellStyle name="Migliaia 12 3" xfId="161" xr:uid="{00000000-0005-0000-0000-0000A3000000}"/>
    <cellStyle name="Migliaia 12 3 2" xfId="162" xr:uid="{00000000-0005-0000-0000-0000A4000000}"/>
    <cellStyle name="Migliaia 12 3 2 2" xfId="163" xr:uid="{00000000-0005-0000-0000-0000A5000000}"/>
    <cellStyle name="Migliaia 12 3 3" xfId="164" xr:uid="{00000000-0005-0000-0000-0000A6000000}"/>
    <cellStyle name="Migliaia 12 4" xfId="165" xr:uid="{00000000-0005-0000-0000-0000A7000000}"/>
    <cellStyle name="Migliaia 12 4 2" xfId="166" xr:uid="{00000000-0005-0000-0000-0000A8000000}"/>
    <cellStyle name="Migliaia 12 5" xfId="167" xr:uid="{00000000-0005-0000-0000-0000A9000000}"/>
    <cellStyle name="Migliaia 13" xfId="168" xr:uid="{00000000-0005-0000-0000-0000AA000000}"/>
    <cellStyle name="Migliaia 13 2" xfId="169" xr:uid="{00000000-0005-0000-0000-0000AB000000}"/>
    <cellStyle name="Migliaia 13 2 2" xfId="170" xr:uid="{00000000-0005-0000-0000-0000AC000000}"/>
    <cellStyle name="Migliaia 13 2 2 2" xfId="171" xr:uid="{00000000-0005-0000-0000-0000AD000000}"/>
    <cellStyle name="Migliaia 13 2 2 2 2" xfId="172" xr:uid="{00000000-0005-0000-0000-0000AE000000}"/>
    <cellStyle name="Migliaia 13 2 2 3" xfId="173" xr:uid="{00000000-0005-0000-0000-0000AF000000}"/>
    <cellStyle name="Migliaia 13 2 3" xfId="174" xr:uid="{00000000-0005-0000-0000-0000B0000000}"/>
    <cellStyle name="Migliaia 13 2 3 2" xfId="175" xr:uid="{00000000-0005-0000-0000-0000B1000000}"/>
    <cellStyle name="Migliaia 13 2 4" xfId="176" xr:uid="{00000000-0005-0000-0000-0000B2000000}"/>
    <cellStyle name="Migliaia 13 3" xfId="177" xr:uid="{00000000-0005-0000-0000-0000B3000000}"/>
    <cellStyle name="Migliaia 13 3 2" xfId="178" xr:uid="{00000000-0005-0000-0000-0000B4000000}"/>
    <cellStyle name="Migliaia 13 3 2 2" xfId="179" xr:uid="{00000000-0005-0000-0000-0000B5000000}"/>
    <cellStyle name="Migliaia 13 3 3" xfId="180" xr:uid="{00000000-0005-0000-0000-0000B6000000}"/>
    <cellStyle name="Migliaia 13 4" xfId="181" xr:uid="{00000000-0005-0000-0000-0000B7000000}"/>
    <cellStyle name="Migliaia 13 4 2" xfId="182" xr:uid="{00000000-0005-0000-0000-0000B8000000}"/>
    <cellStyle name="Migliaia 13 5" xfId="183" xr:uid="{00000000-0005-0000-0000-0000B9000000}"/>
    <cellStyle name="Migliaia 14" xfId="184" xr:uid="{00000000-0005-0000-0000-0000BA000000}"/>
    <cellStyle name="Migliaia 14 2" xfId="185" xr:uid="{00000000-0005-0000-0000-0000BB000000}"/>
    <cellStyle name="Migliaia 14 2 2" xfId="186" xr:uid="{00000000-0005-0000-0000-0000BC000000}"/>
    <cellStyle name="Migliaia 14 2 2 2" xfId="187" xr:uid="{00000000-0005-0000-0000-0000BD000000}"/>
    <cellStyle name="Migliaia 14 2 2 2 2" xfId="188" xr:uid="{00000000-0005-0000-0000-0000BE000000}"/>
    <cellStyle name="Migliaia 14 2 2 3" xfId="189" xr:uid="{00000000-0005-0000-0000-0000BF000000}"/>
    <cellStyle name="Migliaia 14 2 3" xfId="190" xr:uid="{00000000-0005-0000-0000-0000C0000000}"/>
    <cellStyle name="Migliaia 14 2 3 2" xfId="191" xr:uid="{00000000-0005-0000-0000-0000C1000000}"/>
    <cellStyle name="Migliaia 14 2 4" xfId="192" xr:uid="{00000000-0005-0000-0000-0000C2000000}"/>
    <cellStyle name="Migliaia 14 3" xfId="193" xr:uid="{00000000-0005-0000-0000-0000C3000000}"/>
    <cellStyle name="Migliaia 14 3 2" xfId="194" xr:uid="{00000000-0005-0000-0000-0000C4000000}"/>
    <cellStyle name="Migliaia 14 3 2 2" xfId="195" xr:uid="{00000000-0005-0000-0000-0000C5000000}"/>
    <cellStyle name="Migliaia 14 3 3" xfId="196" xr:uid="{00000000-0005-0000-0000-0000C6000000}"/>
    <cellStyle name="Migliaia 14 4" xfId="197" xr:uid="{00000000-0005-0000-0000-0000C7000000}"/>
    <cellStyle name="Migliaia 14 4 2" xfId="198" xr:uid="{00000000-0005-0000-0000-0000C8000000}"/>
    <cellStyle name="Migliaia 14 5" xfId="199" xr:uid="{00000000-0005-0000-0000-0000C9000000}"/>
    <cellStyle name="Migliaia 15" xfId="200" xr:uid="{00000000-0005-0000-0000-0000CA000000}"/>
    <cellStyle name="Migliaia 15 2" xfId="201" xr:uid="{00000000-0005-0000-0000-0000CB000000}"/>
    <cellStyle name="Migliaia 15 2 2" xfId="202" xr:uid="{00000000-0005-0000-0000-0000CC000000}"/>
    <cellStyle name="Migliaia 15 2 2 2" xfId="203" xr:uid="{00000000-0005-0000-0000-0000CD000000}"/>
    <cellStyle name="Migliaia 15 2 2 2 2" xfId="204" xr:uid="{00000000-0005-0000-0000-0000CE000000}"/>
    <cellStyle name="Migliaia 15 2 2 3" xfId="205" xr:uid="{00000000-0005-0000-0000-0000CF000000}"/>
    <cellStyle name="Migliaia 15 2 3" xfId="206" xr:uid="{00000000-0005-0000-0000-0000D0000000}"/>
    <cellStyle name="Migliaia 15 2 3 2" xfId="207" xr:uid="{00000000-0005-0000-0000-0000D1000000}"/>
    <cellStyle name="Migliaia 15 2 4" xfId="208" xr:uid="{00000000-0005-0000-0000-0000D2000000}"/>
    <cellStyle name="Migliaia 15 3" xfId="209" xr:uid="{00000000-0005-0000-0000-0000D3000000}"/>
    <cellStyle name="Migliaia 15 3 2" xfId="210" xr:uid="{00000000-0005-0000-0000-0000D4000000}"/>
    <cellStyle name="Migliaia 15 3 2 2" xfId="211" xr:uid="{00000000-0005-0000-0000-0000D5000000}"/>
    <cellStyle name="Migliaia 15 3 3" xfId="212" xr:uid="{00000000-0005-0000-0000-0000D6000000}"/>
    <cellStyle name="Migliaia 15 4" xfId="213" xr:uid="{00000000-0005-0000-0000-0000D7000000}"/>
    <cellStyle name="Migliaia 15 4 2" xfId="214" xr:uid="{00000000-0005-0000-0000-0000D8000000}"/>
    <cellStyle name="Migliaia 15 5" xfId="215" xr:uid="{00000000-0005-0000-0000-0000D9000000}"/>
    <cellStyle name="Migliaia 16" xfId="216" xr:uid="{00000000-0005-0000-0000-0000DA000000}"/>
    <cellStyle name="Migliaia 16 2" xfId="217" xr:uid="{00000000-0005-0000-0000-0000DB000000}"/>
    <cellStyle name="Migliaia 16 2 2" xfId="218" xr:uid="{00000000-0005-0000-0000-0000DC000000}"/>
    <cellStyle name="Migliaia 16 2 2 2" xfId="219" xr:uid="{00000000-0005-0000-0000-0000DD000000}"/>
    <cellStyle name="Migliaia 16 2 2 2 2" xfId="220" xr:uid="{00000000-0005-0000-0000-0000DE000000}"/>
    <cellStyle name="Migliaia 16 2 2 3" xfId="221" xr:uid="{00000000-0005-0000-0000-0000DF000000}"/>
    <cellStyle name="Migliaia 16 2 3" xfId="222" xr:uid="{00000000-0005-0000-0000-0000E0000000}"/>
    <cellStyle name="Migliaia 16 2 3 2" xfId="223" xr:uid="{00000000-0005-0000-0000-0000E1000000}"/>
    <cellStyle name="Migliaia 16 2 4" xfId="224" xr:uid="{00000000-0005-0000-0000-0000E2000000}"/>
    <cellStyle name="Migliaia 16 3" xfId="225" xr:uid="{00000000-0005-0000-0000-0000E3000000}"/>
    <cellStyle name="Migliaia 16 3 2" xfId="226" xr:uid="{00000000-0005-0000-0000-0000E4000000}"/>
    <cellStyle name="Migliaia 16 3 2 2" xfId="227" xr:uid="{00000000-0005-0000-0000-0000E5000000}"/>
    <cellStyle name="Migliaia 16 3 3" xfId="228" xr:uid="{00000000-0005-0000-0000-0000E6000000}"/>
    <cellStyle name="Migliaia 16 4" xfId="229" xr:uid="{00000000-0005-0000-0000-0000E7000000}"/>
    <cellStyle name="Migliaia 16 4 2" xfId="230" xr:uid="{00000000-0005-0000-0000-0000E8000000}"/>
    <cellStyle name="Migliaia 16 5" xfId="231" xr:uid="{00000000-0005-0000-0000-0000E9000000}"/>
    <cellStyle name="Migliaia 17" xfId="232" xr:uid="{00000000-0005-0000-0000-0000EA000000}"/>
    <cellStyle name="Migliaia 17 2" xfId="233" xr:uid="{00000000-0005-0000-0000-0000EB000000}"/>
    <cellStyle name="Migliaia 17 2 2" xfId="234" xr:uid="{00000000-0005-0000-0000-0000EC000000}"/>
    <cellStyle name="Migliaia 17 2 2 2" xfId="235" xr:uid="{00000000-0005-0000-0000-0000ED000000}"/>
    <cellStyle name="Migliaia 17 2 2 2 2" xfId="236" xr:uid="{00000000-0005-0000-0000-0000EE000000}"/>
    <cellStyle name="Migliaia 17 2 2 3" xfId="237" xr:uid="{00000000-0005-0000-0000-0000EF000000}"/>
    <cellStyle name="Migliaia 17 2 3" xfId="238" xr:uid="{00000000-0005-0000-0000-0000F0000000}"/>
    <cellStyle name="Migliaia 17 2 3 2" xfId="239" xr:uid="{00000000-0005-0000-0000-0000F1000000}"/>
    <cellStyle name="Migliaia 17 2 4" xfId="240" xr:uid="{00000000-0005-0000-0000-0000F2000000}"/>
    <cellStyle name="Migliaia 17 3" xfId="241" xr:uid="{00000000-0005-0000-0000-0000F3000000}"/>
    <cellStyle name="Migliaia 17 3 2" xfId="242" xr:uid="{00000000-0005-0000-0000-0000F4000000}"/>
    <cellStyle name="Migliaia 17 3 2 2" xfId="243" xr:uid="{00000000-0005-0000-0000-0000F5000000}"/>
    <cellStyle name="Migliaia 17 3 3" xfId="244" xr:uid="{00000000-0005-0000-0000-0000F6000000}"/>
    <cellStyle name="Migliaia 17 4" xfId="245" xr:uid="{00000000-0005-0000-0000-0000F7000000}"/>
    <cellStyle name="Migliaia 17 4 2" xfId="246" xr:uid="{00000000-0005-0000-0000-0000F8000000}"/>
    <cellStyle name="Migliaia 17 5" xfId="247" xr:uid="{00000000-0005-0000-0000-0000F9000000}"/>
    <cellStyle name="Migliaia 18" xfId="248" xr:uid="{00000000-0005-0000-0000-0000FA000000}"/>
    <cellStyle name="Migliaia 18 2" xfId="249" xr:uid="{00000000-0005-0000-0000-0000FB000000}"/>
    <cellStyle name="Migliaia 18 2 2" xfId="250" xr:uid="{00000000-0005-0000-0000-0000FC000000}"/>
    <cellStyle name="Migliaia 18 2 2 2" xfId="251" xr:uid="{00000000-0005-0000-0000-0000FD000000}"/>
    <cellStyle name="Migliaia 18 2 2 2 2" xfId="252" xr:uid="{00000000-0005-0000-0000-0000FE000000}"/>
    <cellStyle name="Migliaia 18 2 2 3" xfId="253" xr:uid="{00000000-0005-0000-0000-0000FF000000}"/>
    <cellStyle name="Migliaia 18 2 3" xfId="254" xr:uid="{00000000-0005-0000-0000-000000010000}"/>
    <cellStyle name="Migliaia 18 2 3 2" xfId="255" xr:uid="{00000000-0005-0000-0000-000001010000}"/>
    <cellStyle name="Migliaia 18 2 4" xfId="256" xr:uid="{00000000-0005-0000-0000-000002010000}"/>
    <cellStyle name="Migliaia 18 3" xfId="257" xr:uid="{00000000-0005-0000-0000-000003010000}"/>
    <cellStyle name="Migliaia 18 3 2" xfId="258" xr:uid="{00000000-0005-0000-0000-000004010000}"/>
    <cellStyle name="Migliaia 18 3 2 2" xfId="259" xr:uid="{00000000-0005-0000-0000-000005010000}"/>
    <cellStyle name="Migliaia 18 3 3" xfId="260" xr:uid="{00000000-0005-0000-0000-000006010000}"/>
    <cellStyle name="Migliaia 18 4" xfId="261" xr:uid="{00000000-0005-0000-0000-000007010000}"/>
    <cellStyle name="Migliaia 18 4 2" xfId="262" xr:uid="{00000000-0005-0000-0000-000008010000}"/>
    <cellStyle name="Migliaia 18 5" xfId="263" xr:uid="{00000000-0005-0000-0000-000009010000}"/>
    <cellStyle name="Migliaia 19" xfId="264" xr:uid="{00000000-0005-0000-0000-00000A010000}"/>
    <cellStyle name="Migliaia 19 2" xfId="265" xr:uid="{00000000-0005-0000-0000-00000B010000}"/>
    <cellStyle name="Migliaia 19 2 2" xfId="266" xr:uid="{00000000-0005-0000-0000-00000C010000}"/>
    <cellStyle name="Migliaia 19 2 2 2" xfId="267" xr:uid="{00000000-0005-0000-0000-00000D010000}"/>
    <cellStyle name="Migliaia 19 2 2 2 2" xfId="268" xr:uid="{00000000-0005-0000-0000-00000E010000}"/>
    <cellStyle name="Migliaia 19 2 2 3" xfId="269" xr:uid="{00000000-0005-0000-0000-00000F010000}"/>
    <cellStyle name="Migliaia 19 2 3" xfId="270" xr:uid="{00000000-0005-0000-0000-000010010000}"/>
    <cellStyle name="Migliaia 19 2 3 2" xfId="271" xr:uid="{00000000-0005-0000-0000-000011010000}"/>
    <cellStyle name="Migliaia 19 2 4" xfId="272" xr:uid="{00000000-0005-0000-0000-000012010000}"/>
    <cellStyle name="Migliaia 19 3" xfId="273" xr:uid="{00000000-0005-0000-0000-000013010000}"/>
    <cellStyle name="Migliaia 19 3 2" xfId="274" xr:uid="{00000000-0005-0000-0000-000014010000}"/>
    <cellStyle name="Migliaia 19 3 2 2" xfId="275" xr:uid="{00000000-0005-0000-0000-000015010000}"/>
    <cellStyle name="Migliaia 19 3 3" xfId="276" xr:uid="{00000000-0005-0000-0000-000016010000}"/>
    <cellStyle name="Migliaia 19 4" xfId="277" xr:uid="{00000000-0005-0000-0000-000017010000}"/>
    <cellStyle name="Migliaia 19 4 2" xfId="278" xr:uid="{00000000-0005-0000-0000-000018010000}"/>
    <cellStyle name="Migliaia 19 5" xfId="279" xr:uid="{00000000-0005-0000-0000-000019010000}"/>
    <cellStyle name="Migliaia 2" xfId="280" xr:uid="{00000000-0005-0000-0000-00001A010000}"/>
    <cellStyle name="Migliaia 2 2" xfId="281" xr:uid="{00000000-0005-0000-0000-00001B010000}"/>
    <cellStyle name="Migliaia 2 2 2" xfId="282" xr:uid="{00000000-0005-0000-0000-00001C010000}"/>
    <cellStyle name="Migliaia 2 2 2 2" xfId="283" xr:uid="{00000000-0005-0000-0000-00001D010000}"/>
    <cellStyle name="Migliaia 2 2 2 2 2" xfId="284" xr:uid="{00000000-0005-0000-0000-00001E010000}"/>
    <cellStyle name="Migliaia 2 2 2 2 2 2" xfId="285" xr:uid="{00000000-0005-0000-0000-00001F010000}"/>
    <cellStyle name="Migliaia 2 2 2 2 3" xfId="286" xr:uid="{00000000-0005-0000-0000-000020010000}"/>
    <cellStyle name="Migliaia 2 2 2 3" xfId="287" xr:uid="{00000000-0005-0000-0000-000021010000}"/>
    <cellStyle name="Migliaia 2 2 2 3 2" xfId="288" xr:uid="{00000000-0005-0000-0000-000022010000}"/>
    <cellStyle name="Migliaia 2 2 2 4" xfId="289" xr:uid="{00000000-0005-0000-0000-000023010000}"/>
    <cellStyle name="Migliaia 2 2 3" xfId="290" xr:uid="{00000000-0005-0000-0000-000024010000}"/>
    <cellStyle name="Migliaia 2 2 3 2" xfId="291" xr:uid="{00000000-0005-0000-0000-000025010000}"/>
    <cellStyle name="Migliaia 2 2 3 2 2" xfId="292" xr:uid="{00000000-0005-0000-0000-000026010000}"/>
    <cellStyle name="Migliaia 2 2 3 3" xfId="293" xr:uid="{00000000-0005-0000-0000-000027010000}"/>
    <cellStyle name="Migliaia 2 2 4" xfId="294" xr:uid="{00000000-0005-0000-0000-000028010000}"/>
    <cellStyle name="Migliaia 2 2 4 2" xfId="295" xr:uid="{00000000-0005-0000-0000-000029010000}"/>
    <cellStyle name="Migliaia 2 2 5" xfId="296" xr:uid="{00000000-0005-0000-0000-00002A010000}"/>
    <cellStyle name="Migliaia 2 2 6" xfId="575" xr:uid="{66BE696C-6EC2-49B4-BFF1-7A7DBD9F3C38}"/>
    <cellStyle name="Migliaia 2 3" xfId="297" xr:uid="{00000000-0005-0000-0000-00002B010000}"/>
    <cellStyle name="Migliaia 2 3 2" xfId="298" xr:uid="{00000000-0005-0000-0000-00002C010000}"/>
    <cellStyle name="Migliaia 2 3 2 2" xfId="299" xr:uid="{00000000-0005-0000-0000-00002D010000}"/>
    <cellStyle name="Migliaia 2 3 2 2 2" xfId="300" xr:uid="{00000000-0005-0000-0000-00002E010000}"/>
    <cellStyle name="Migliaia 2 3 2 2 2 2" xfId="301" xr:uid="{00000000-0005-0000-0000-00002F010000}"/>
    <cellStyle name="Migliaia 2 3 2 2 3" xfId="302" xr:uid="{00000000-0005-0000-0000-000030010000}"/>
    <cellStyle name="Migliaia 2 3 2 3" xfId="303" xr:uid="{00000000-0005-0000-0000-000031010000}"/>
    <cellStyle name="Migliaia 2 3 2 3 2" xfId="304" xr:uid="{00000000-0005-0000-0000-000032010000}"/>
    <cellStyle name="Migliaia 2 3 2 4" xfId="305" xr:uid="{00000000-0005-0000-0000-000033010000}"/>
    <cellStyle name="Migliaia 2 3 3" xfId="306" xr:uid="{00000000-0005-0000-0000-000034010000}"/>
    <cellStyle name="Migliaia 2 3 3 2" xfId="307" xr:uid="{00000000-0005-0000-0000-000035010000}"/>
    <cellStyle name="Migliaia 2 3 3 2 2" xfId="308" xr:uid="{00000000-0005-0000-0000-000036010000}"/>
    <cellStyle name="Migliaia 2 3 3 3" xfId="309" xr:uid="{00000000-0005-0000-0000-000037010000}"/>
    <cellStyle name="Migliaia 2 3 4" xfId="310" xr:uid="{00000000-0005-0000-0000-000038010000}"/>
    <cellStyle name="Migliaia 2 3 4 2" xfId="311" xr:uid="{00000000-0005-0000-0000-000039010000}"/>
    <cellStyle name="Migliaia 2 3 5" xfId="312" xr:uid="{00000000-0005-0000-0000-00003A010000}"/>
    <cellStyle name="Migliaia 2 4" xfId="313" xr:uid="{00000000-0005-0000-0000-00003B010000}"/>
    <cellStyle name="Migliaia 2 4 2" xfId="314" xr:uid="{00000000-0005-0000-0000-00003C010000}"/>
    <cellStyle name="Migliaia 2 4 2 2" xfId="315" xr:uid="{00000000-0005-0000-0000-00003D010000}"/>
    <cellStyle name="Migliaia 2 4 2 2 2" xfId="316" xr:uid="{00000000-0005-0000-0000-00003E010000}"/>
    <cellStyle name="Migliaia 2 4 2 2 2 2" xfId="317" xr:uid="{00000000-0005-0000-0000-00003F010000}"/>
    <cellStyle name="Migliaia 2 4 2 2 3" xfId="318" xr:uid="{00000000-0005-0000-0000-000040010000}"/>
    <cellStyle name="Migliaia 2 4 2 3" xfId="319" xr:uid="{00000000-0005-0000-0000-000041010000}"/>
    <cellStyle name="Migliaia 2 4 2 3 2" xfId="320" xr:uid="{00000000-0005-0000-0000-000042010000}"/>
    <cellStyle name="Migliaia 2 4 2 4" xfId="321" xr:uid="{00000000-0005-0000-0000-000043010000}"/>
    <cellStyle name="Migliaia 2 4 3" xfId="322" xr:uid="{00000000-0005-0000-0000-000044010000}"/>
    <cellStyle name="Migliaia 2 4 3 2" xfId="323" xr:uid="{00000000-0005-0000-0000-000045010000}"/>
    <cellStyle name="Migliaia 2 4 3 2 2" xfId="324" xr:uid="{00000000-0005-0000-0000-000046010000}"/>
    <cellStyle name="Migliaia 2 4 3 3" xfId="325" xr:uid="{00000000-0005-0000-0000-000047010000}"/>
    <cellStyle name="Migliaia 2 4 4" xfId="326" xr:uid="{00000000-0005-0000-0000-000048010000}"/>
    <cellStyle name="Migliaia 2 4 4 2" xfId="327" xr:uid="{00000000-0005-0000-0000-000049010000}"/>
    <cellStyle name="Migliaia 2 4 5" xfId="328" xr:uid="{00000000-0005-0000-0000-00004A010000}"/>
    <cellStyle name="Migliaia 2 5" xfId="329" xr:uid="{00000000-0005-0000-0000-00004B010000}"/>
    <cellStyle name="Migliaia 2 5 2" xfId="330" xr:uid="{00000000-0005-0000-0000-00004C010000}"/>
    <cellStyle name="Migliaia 2 5 2 2" xfId="331" xr:uid="{00000000-0005-0000-0000-00004D010000}"/>
    <cellStyle name="Migliaia 2 5 2 2 2" xfId="332" xr:uid="{00000000-0005-0000-0000-00004E010000}"/>
    <cellStyle name="Migliaia 2 5 2 3" xfId="333" xr:uid="{00000000-0005-0000-0000-00004F010000}"/>
    <cellStyle name="Migliaia 2 5 3" xfId="334" xr:uid="{00000000-0005-0000-0000-000050010000}"/>
    <cellStyle name="Migliaia 2 5 3 2" xfId="335" xr:uid="{00000000-0005-0000-0000-000051010000}"/>
    <cellStyle name="Migliaia 2 5 4" xfId="336" xr:uid="{00000000-0005-0000-0000-000052010000}"/>
    <cellStyle name="Migliaia 2 6" xfId="337" xr:uid="{00000000-0005-0000-0000-000053010000}"/>
    <cellStyle name="Migliaia 2 6 2" xfId="338" xr:uid="{00000000-0005-0000-0000-000054010000}"/>
    <cellStyle name="Migliaia 2 6 2 2" xfId="339" xr:uid="{00000000-0005-0000-0000-000055010000}"/>
    <cellStyle name="Migliaia 2 6 3" xfId="340" xr:uid="{00000000-0005-0000-0000-000056010000}"/>
    <cellStyle name="Migliaia 2 7" xfId="341" xr:uid="{00000000-0005-0000-0000-000057010000}"/>
    <cellStyle name="Migliaia 2 7 2" xfId="342" xr:uid="{00000000-0005-0000-0000-000058010000}"/>
    <cellStyle name="Migliaia 2 8" xfId="343" xr:uid="{00000000-0005-0000-0000-000059010000}"/>
    <cellStyle name="Migliaia 20" xfId="344" xr:uid="{00000000-0005-0000-0000-00005A010000}"/>
    <cellStyle name="Migliaia 20 2" xfId="345" xr:uid="{00000000-0005-0000-0000-00005B010000}"/>
    <cellStyle name="Migliaia 20 2 2" xfId="346" xr:uid="{00000000-0005-0000-0000-00005C010000}"/>
    <cellStyle name="Migliaia 20 2 2 2" xfId="347" xr:uid="{00000000-0005-0000-0000-00005D010000}"/>
    <cellStyle name="Migliaia 20 2 2 2 2" xfId="348" xr:uid="{00000000-0005-0000-0000-00005E010000}"/>
    <cellStyle name="Migliaia 20 2 2 3" xfId="349" xr:uid="{00000000-0005-0000-0000-00005F010000}"/>
    <cellStyle name="Migliaia 20 2 3" xfId="350" xr:uid="{00000000-0005-0000-0000-000060010000}"/>
    <cellStyle name="Migliaia 20 2 3 2" xfId="351" xr:uid="{00000000-0005-0000-0000-000061010000}"/>
    <cellStyle name="Migliaia 20 2 4" xfId="352" xr:uid="{00000000-0005-0000-0000-000062010000}"/>
    <cellStyle name="Migliaia 20 3" xfId="353" xr:uid="{00000000-0005-0000-0000-000063010000}"/>
    <cellStyle name="Migliaia 20 3 2" xfId="354" xr:uid="{00000000-0005-0000-0000-000064010000}"/>
    <cellStyle name="Migliaia 20 3 2 2" xfId="355" xr:uid="{00000000-0005-0000-0000-000065010000}"/>
    <cellStyle name="Migliaia 20 3 3" xfId="356" xr:uid="{00000000-0005-0000-0000-000066010000}"/>
    <cellStyle name="Migliaia 20 4" xfId="357" xr:uid="{00000000-0005-0000-0000-000067010000}"/>
    <cellStyle name="Migliaia 20 4 2" xfId="358" xr:uid="{00000000-0005-0000-0000-000068010000}"/>
    <cellStyle name="Migliaia 20 5" xfId="359" xr:uid="{00000000-0005-0000-0000-000069010000}"/>
    <cellStyle name="Migliaia 21" xfId="360" xr:uid="{00000000-0005-0000-0000-00006A010000}"/>
    <cellStyle name="Migliaia 21 2" xfId="361" xr:uid="{00000000-0005-0000-0000-00006B010000}"/>
    <cellStyle name="Migliaia 21 2 2" xfId="362" xr:uid="{00000000-0005-0000-0000-00006C010000}"/>
    <cellStyle name="Migliaia 21 2 2 2" xfId="363" xr:uid="{00000000-0005-0000-0000-00006D010000}"/>
    <cellStyle name="Migliaia 21 2 2 2 2" xfId="364" xr:uid="{00000000-0005-0000-0000-00006E010000}"/>
    <cellStyle name="Migliaia 21 2 2 3" xfId="365" xr:uid="{00000000-0005-0000-0000-00006F010000}"/>
    <cellStyle name="Migliaia 21 2 3" xfId="366" xr:uid="{00000000-0005-0000-0000-000070010000}"/>
    <cellStyle name="Migliaia 21 2 3 2" xfId="367" xr:uid="{00000000-0005-0000-0000-000071010000}"/>
    <cellStyle name="Migliaia 21 2 4" xfId="368" xr:uid="{00000000-0005-0000-0000-000072010000}"/>
    <cellStyle name="Migliaia 21 3" xfId="369" xr:uid="{00000000-0005-0000-0000-000073010000}"/>
    <cellStyle name="Migliaia 21 3 2" xfId="370" xr:uid="{00000000-0005-0000-0000-000074010000}"/>
    <cellStyle name="Migliaia 21 3 2 2" xfId="371" xr:uid="{00000000-0005-0000-0000-000075010000}"/>
    <cellStyle name="Migliaia 21 3 3" xfId="372" xr:uid="{00000000-0005-0000-0000-000076010000}"/>
    <cellStyle name="Migliaia 21 4" xfId="373" xr:uid="{00000000-0005-0000-0000-000077010000}"/>
    <cellStyle name="Migliaia 21 4 2" xfId="374" xr:uid="{00000000-0005-0000-0000-000078010000}"/>
    <cellStyle name="Migliaia 21 5" xfId="375" xr:uid="{00000000-0005-0000-0000-000079010000}"/>
    <cellStyle name="Migliaia 22" xfId="376" xr:uid="{00000000-0005-0000-0000-00007A010000}"/>
    <cellStyle name="Migliaia 22 2" xfId="377" xr:uid="{00000000-0005-0000-0000-00007B010000}"/>
    <cellStyle name="Migliaia 22 2 2" xfId="378" xr:uid="{00000000-0005-0000-0000-00007C010000}"/>
    <cellStyle name="Migliaia 22 2 2 2" xfId="379" xr:uid="{00000000-0005-0000-0000-00007D010000}"/>
    <cellStyle name="Migliaia 22 2 2 2 2" xfId="380" xr:uid="{00000000-0005-0000-0000-00007E010000}"/>
    <cellStyle name="Migliaia 22 2 2 3" xfId="381" xr:uid="{00000000-0005-0000-0000-00007F010000}"/>
    <cellStyle name="Migliaia 22 2 3" xfId="382" xr:uid="{00000000-0005-0000-0000-000080010000}"/>
    <cellStyle name="Migliaia 22 2 3 2" xfId="383" xr:uid="{00000000-0005-0000-0000-000081010000}"/>
    <cellStyle name="Migliaia 22 2 4" xfId="384" xr:uid="{00000000-0005-0000-0000-000082010000}"/>
    <cellStyle name="Migliaia 22 3" xfId="385" xr:uid="{00000000-0005-0000-0000-000083010000}"/>
    <cellStyle name="Migliaia 22 3 2" xfId="386" xr:uid="{00000000-0005-0000-0000-000084010000}"/>
    <cellStyle name="Migliaia 22 3 2 2" xfId="387" xr:uid="{00000000-0005-0000-0000-000085010000}"/>
    <cellStyle name="Migliaia 22 3 3" xfId="388" xr:uid="{00000000-0005-0000-0000-000086010000}"/>
    <cellStyle name="Migliaia 22 4" xfId="389" xr:uid="{00000000-0005-0000-0000-000087010000}"/>
    <cellStyle name="Migliaia 22 4 2" xfId="390" xr:uid="{00000000-0005-0000-0000-000088010000}"/>
    <cellStyle name="Migliaia 22 5" xfId="391" xr:uid="{00000000-0005-0000-0000-000089010000}"/>
    <cellStyle name="Migliaia 23" xfId="392" xr:uid="{00000000-0005-0000-0000-00008A010000}"/>
    <cellStyle name="Migliaia 23 2" xfId="393" xr:uid="{00000000-0005-0000-0000-00008B010000}"/>
    <cellStyle name="Migliaia 23 2 2" xfId="394" xr:uid="{00000000-0005-0000-0000-00008C010000}"/>
    <cellStyle name="Migliaia 23 2 2 2" xfId="395" xr:uid="{00000000-0005-0000-0000-00008D010000}"/>
    <cellStyle name="Migliaia 23 2 2 2 2" xfId="396" xr:uid="{00000000-0005-0000-0000-00008E010000}"/>
    <cellStyle name="Migliaia 23 2 2 3" xfId="397" xr:uid="{00000000-0005-0000-0000-00008F010000}"/>
    <cellStyle name="Migliaia 23 2 3" xfId="398" xr:uid="{00000000-0005-0000-0000-000090010000}"/>
    <cellStyle name="Migliaia 23 2 3 2" xfId="399" xr:uid="{00000000-0005-0000-0000-000091010000}"/>
    <cellStyle name="Migliaia 23 2 4" xfId="400" xr:uid="{00000000-0005-0000-0000-000092010000}"/>
    <cellStyle name="Migliaia 24" xfId="401" xr:uid="{00000000-0005-0000-0000-000093010000}"/>
    <cellStyle name="Migliaia 24 2" xfId="402" xr:uid="{00000000-0005-0000-0000-000094010000}"/>
    <cellStyle name="Migliaia 24 2 2" xfId="403" xr:uid="{00000000-0005-0000-0000-000095010000}"/>
    <cellStyle name="Migliaia 24 2 2 2" xfId="404" xr:uid="{00000000-0005-0000-0000-000096010000}"/>
    <cellStyle name="Migliaia 24 2 3" xfId="405" xr:uid="{00000000-0005-0000-0000-000097010000}"/>
    <cellStyle name="Migliaia 25" xfId="406" xr:uid="{00000000-0005-0000-0000-000098010000}"/>
    <cellStyle name="Migliaia 25 2" xfId="407" xr:uid="{00000000-0005-0000-0000-000099010000}"/>
    <cellStyle name="Migliaia 25 2 2" xfId="408" xr:uid="{00000000-0005-0000-0000-00009A010000}"/>
    <cellStyle name="Migliaia 25 3" xfId="409" xr:uid="{00000000-0005-0000-0000-00009B010000}"/>
    <cellStyle name="Migliaia 26" xfId="410" xr:uid="{00000000-0005-0000-0000-00009C010000}"/>
    <cellStyle name="Migliaia 26 2" xfId="411" xr:uid="{00000000-0005-0000-0000-00009D010000}"/>
    <cellStyle name="Migliaia 26 2 2" xfId="412" xr:uid="{00000000-0005-0000-0000-00009E010000}"/>
    <cellStyle name="Migliaia 26 3" xfId="413" xr:uid="{00000000-0005-0000-0000-00009F010000}"/>
    <cellStyle name="Migliaia 27" xfId="414" xr:uid="{00000000-0005-0000-0000-0000A0010000}"/>
    <cellStyle name="Migliaia 27 2" xfId="415" xr:uid="{00000000-0005-0000-0000-0000A1010000}"/>
    <cellStyle name="Migliaia 27 2 2" xfId="416" xr:uid="{00000000-0005-0000-0000-0000A2010000}"/>
    <cellStyle name="Migliaia 27 3" xfId="417" xr:uid="{00000000-0005-0000-0000-0000A3010000}"/>
    <cellStyle name="Migliaia 28" xfId="418" xr:uid="{00000000-0005-0000-0000-0000A4010000}"/>
    <cellStyle name="Migliaia 28 2" xfId="419" xr:uid="{00000000-0005-0000-0000-0000A5010000}"/>
    <cellStyle name="Migliaia 28 2 2" xfId="420" xr:uid="{00000000-0005-0000-0000-0000A6010000}"/>
    <cellStyle name="Migliaia 28 3" xfId="421" xr:uid="{00000000-0005-0000-0000-0000A7010000}"/>
    <cellStyle name="Migliaia 29" xfId="422" xr:uid="{00000000-0005-0000-0000-0000A8010000}"/>
    <cellStyle name="Migliaia 29 2" xfId="423" xr:uid="{00000000-0005-0000-0000-0000A9010000}"/>
    <cellStyle name="Migliaia 3" xfId="424" xr:uid="{00000000-0005-0000-0000-0000AA010000}"/>
    <cellStyle name="Migliaia 3 2" xfId="425" xr:uid="{00000000-0005-0000-0000-0000AB010000}"/>
    <cellStyle name="Migliaia 3 2 2" xfId="426" xr:uid="{00000000-0005-0000-0000-0000AC010000}"/>
    <cellStyle name="Migliaia 3 2 2 2" xfId="427" xr:uid="{00000000-0005-0000-0000-0000AD010000}"/>
    <cellStyle name="Migliaia 3 2 2 2 2" xfId="428" xr:uid="{00000000-0005-0000-0000-0000AE010000}"/>
    <cellStyle name="Migliaia 3 2 2 3" xfId="429" xr:uid="{00000000-0005-0000-0000-0000AF010000}"/>
    <cellStyle name="Migliaia 3 2 3" xfId="430" xr:uid="{00000000-0005-0000-0000-0000B0010000}"/>
    <cellStyle name="Migliaia 3 2 3 2" xfId="431" xr:uid="{00000000-0005-0000-0000-0000B1010000}"/>
    <cellStyle name="Migliaia 3 2 4" xfId="432" xr:uid="{00000000-0005-0000-0000-0000B2010000}"/>
    <cellStyle name="Migliaia 3 3" xfId="433" xr:uid="{00000000-0005-0000-0000-0000B3010000}"/>
    <cellStyle name="Migliaia 3 3 2" xfId="434" xr:uid="{00000000-0005-0000-0000-0000B4010000}"/>
    <cellStyle name="Migliaia 3 3 2 2" xfId="435" xr:uid="{00000000-0005-0000-0000-0000B5010000}"/>
    <cellStyle name="Migliaia 3 3 3" xfId="436" xr:uid="{00000000-0005-0000-0000-0000B6010000}"/>
    <cellStyle name="Migliaia 3 4" xfId="437" xr:uid="{00000000-0005-0000-0000-0000B7010000}"/>
    <cellStyle name="Migliaia 3 4 2" xfId="438" xr:uid="{00000000-0005-0000-0000-0000B8010000}"/>
    <cellStyle name="Migliaia 3 5" xfId="439" xr:uid="{00000000-0005-0000-0000-0000B9010000}"/>
    <cellStyle name="Migliaia 3 6" xfId="576" xr:uid="{0F6E9B01-AA85-4B66-803B-9EE972EE3056}"/>
    <cellStyle name="Migliaia 30" xfId="440" xr:uid="{00000000-0005-0000-0000-0000BA010000}"/>
    <cellStyle name="Migliaia 30 2" xfId="441" xr:uid="{00000000-0005-0000-0000-0000BB010000}"/>
    <cellStyle name="Migliaia 31" xfId="442" xr:uid="{00000000-0005-0000-0000-0000BC010000}"/>
    <cellStyle name="Migliaia 32" xfId="443" xr:uid="{00000000-0005-0000-0000-0000BD010000}"/>
    <cellStyle name="Migliaia 33" xfId="444" xr:uid="{00000000-0005-0000-0000-0000BE010000}"/>
    <cellStyle name="Migliaia 34" xfId="445" xr:uid="{00000000-0005-0000-0000-0000BF010000}"/>
    <cellStyle name="Migliaia 35" xfId="446" xr:uid="{00000000-0005-0000-0000-0000C0010000}"/>
    <cellStyle name="Migliaia 36" xfId="447" xr:uid="{00000000-0005-0000-0000-0000C1010000}"/>
    <cellStyle name="Migliaia 37" xfId="448" xr:uid="{00000000-0005-0000-0000-0000C2010000}"/>
    <cellStyle name="Migliaia 38" xfId="449" xr:uid="{00000000-0005-0000-0000-0000C3010000}"/>
    <cellStyle name="Migliaia 39" xfId="574" xr:uid="{E5136269-D78F-49ED-9753-65FD53A854A9}"/>
    <cellStyle name="Migliaia 4" xfId="450" xr:uid="{00000000-0005-0000-0000-0000C4010000}"/>
    <cellStyle name="Migliaia 4 2" xfId="451" xr:uid="{00000000-0005-0000-0000-0000C5010000}"/>
    <cellStyle name="Migliaia 4 2 2" xfId="452" xr:uid="{00000000-0005-0000-0000-0000C6010000}"/>
    <cellStyle name="Migliaia 4 2 2 2" xfId="453" xr:uid="{00000000-0005-0000-0000-0000C7010000}"/>
    <cellStyle name="Migliaia 4 2 2 2 2" xfId="454" xr:uid="{00000000-0005-0000-0000-0000C8010000}"/>
    <cellStyle name="Migliaia 4 2 2 3" xfId="455" xr:uid="{00000000-0005-0000-0000-0000C9010000}"/>
    <cellStyle name="Migliaia 4 2 3" xfId="456" xr:uid="{00000000-0005-0000-0000-0000CA010000}"/>
    <cellStyle name="Migliaia 4 2 3 2" xfId="457" xr:uid="{00000000-0005-0000-0000-0000CB010000}"/>
    <cellStyle name="Migliaia 4 2 4" xfId="458" xr:uid="{00000000-0005-0000-0000-0000CC010000}"/>
    <cellStyle name="Migliaia 4 3" xfId="459" xr:uid="{00000000-0005-0000-0000-0000CD010000}"/>
    <cellStyle name="Migliaia 4 3 2" xfId="460" xr:uid="{00000000-0005-0000-0000-0000CE010000}"/>
    <cellStyle name="Migliaia 4 3 2 2" xfId="461" xr:uid="{00000000-0005-0000-0000-0000CF010000}"/>
    <cellStyle name="Migliaia 4 3 3" xfId="462" xr:uid="{00000000-0005-0000-0000-0000D0010000}"/>
    <cellStyle name="Migliaia 4 4" xfId="463" xr:uid="{00000000-0005-0000-0000-0000D1010000}"/>
    <cellStyle name="Migliaia 4 4 2" xfId="464" xr:uid="{00000000-0005-0000-0000-0000D2010000}"/>
    <cellStyle name="Migliaia 4 5" xfId="465" xr:uid="{00000000-0005-0000-0000-0000D3010000}"/>
    <cellStyle name="Migliaia 5" xfId="466" xr:uid="{00000000-0005-0000-0000-0000D4010000}"/>
    <cellStyle name="Migliaia 5 2" xfId="467" xr:uid="{00000000-0005-0000-0000-0000D5010000}"/>
    <cellStyle name="Migliaia 5 2 2" xfId="468" xr:uid="{00000000-0005-0000-0000-0000D6010000}"/>
    <cellStyle name="Migliaia 5 2 2 2" xfId="469" xr:uid="{00000000-0005-0000-0000-0000D7010000}"/>
    <cellStyle name="Migliaia 5 2 2 2 2" xfId="470" xr:uid="{00000000-0005-0000-0000-0000D8010000}"/>
    <cellStyle name="Migliaia 5 2 2 3" xfId="471" xr:uid="{00000000-0005-0000-0000-0000D9010000}"/>
    <cellStyle name="Migliaia 5 2 3" xfId="472" xr:uid="{00000000-0005-0000-0000-0000DA010000}"/>
    <cellStyle name="Migliaia 5 2 3 2" xfId="473" xr:uid="{00000000-0005-0000-0000-0000DB010000}"/>
    <cellStyle name="Migliaia 5 2 4" xfId="474" xr:uid="{00000000-0005-0000-0000-0000DC010000}"/>
    <cellStyle name="Migliaia 5 3" xfId="475" xr:uid="{00000000-0005-0000-0000-0000DD010000}"/>
    <cellStyle name="Migliaia 5 3 2" xfId="476" xr:uid="{00000000-0005-0000-0000-0000DE010000}"/>
    <cellStyle name="Migliaia 5 3 2 2" xfId="477" xr:uid="{00000000-0005-0000-0000-0000DF010000}"/>
    <cellStyle name="Migliaia 5 3 3" xfId="478" xr:uid="{00000000-0005-0000-0000-0000E0010000}"/>
    <cellStyle name="Migliaia 5 4" xfId="479" xr:uid="{00000000-0005-0000-0000-0000E1010000}"/>
    <cellStyle name="Migliaia 5 4 2" xfId="480" xr:uid="{00000000-0005-0000-0000-0000E2010000}"/>
    <cellStyle name="Migliaia 5 5" xfId="481" xr:uid="{00000000-0005-0000-0000-0000E3010000}"/>
    <cellStyle name="Migliaia 6" xfId="482" xr:uid="{00000000-0005-0000-0000-0000E4010000}"/>
    <cellStyle name="Migliaia 6 2" xfId="483" xr:uid="{00000000-0005-0000-0000-0000E5010000}"/>
    <cellStyle name="Migliaia 6 2 2" xfId="484" xr:uid="{00000000-0005-0000-0000-0000E6010000}"/>
    <cellStyle name="Migliaia 6 2 2 2" xfId="485" xr:uid="{00000000-0005-0000-0000-0000E7010000}"/>
    <cellStyle name="Migliaia 6 2 2 2 2" xfId="486" xr:uid="{00000000-0005-0000-0000-0000E8010000}"/>
    <cellStyle name="Migliaia 6 2 2 3" xfId="487" xr:uid="{00000000-0005-0000-0000-0000E9010000}"/>
    <cellStyle name="Migliaia 6 2 3" xfId="488" xr:uid="{00000000-0005-0000-0000-0000EA010000}"/>
    <cellStyle name="Migliaia 6 2 3 2" xfId="489" xr:uid="{00000000-0005-0000-0000-0000EB010000}"/>
    <cellStyle name="Migliaia 6 2 4" xfId="490" xr:uid="{00000000-0005-0000-0000-0000EC010000}"/>
    <cellStyle name="Migliaia 6 3" xfId="491" xr:uid="{00000000-0005-0000-0000-0000ED010000}"/>
    <cellStyle name="Migliaia 6 3 2" xfId="492" xr:uid="{00000000-0005-0000-0000-0000EE010000}"/>
    <cellStyle name="Migliaia 6 3 2 2" xfId="493" xr:uid="{00000000-0005-0000-0000-0000EF010000}"/>
    <cellStyle name="Migliaia 6 3 3" xfId="494" xr:uid="{00000000-0005-0000-0000-0000F0010000}"/>
    <cellStyle name="Migliaia 6 4" xfId="495" xr:uid="{00000000-0005-0000-0000-0000F1010000}"/>
    <cellStyle name="Migliaia 6 4 2" xfId="496" xr:uid="{00000000-0005-0000-0000-0000F2010000}"/>
    <cellStyle name="Migliaia 6 5" xfId="497" xr:uid="{00000000-0005-0000-0000-0000F3010000}"/>
    <cellStyle name="Migliaia 7" xfId="498" xr:uid="{00000000-0005-0000-0000-0000F4010000}"/>
    <cellStyle name="Migliaia 7 2" xfId="499" xr:uid="{00000000-0005-0000-0000-0000F5010000}"/>
    <cellStyle name="Migliaia 7 2 2" xfId="500" xr:uid="{00000000-0005-0000-0000-0000F6010000}"/>
    <cellStyle name="Migliaia 7 2 2 2" xfId="501" xr:uid="{00000000-0005-0000-0000-0000F7010000}"/>
    <cellStyle name="Migliaia 7 2 2 2 2" xfId="502" xr:uid="{00000000-0005-0000-0000-0000F8010000}"/>
    <cellStyle name="Migliaia 7 2 2 2 2 2" xfId="503" xr:uid="{00000000-0005-0000-0000-0000F9010000}"/>
    <cellStyle name="Migliaia 7 2 2 2 3" xfId="504" xr:uid="{00000000-0005-0000-0000-0000FA010000}"/>
    <cellStyle name="Migliaia 7 2 2 3" xfId="505" xr:uid="{00000000-0005-0000-0000-0000FB010000}"/>
    <cellStyle name="Migliaia 7 2 2 3 2" xfId="506" xr:uid="{00000000-0005-0000-0000-0000FC010000}"/>
    <cellStyle name="Migliaia 7 2 2 4" xfId="507" xr:uid="{00000000-0005-0000-0000-0000FD010000}"/>
    <cellStyle name="Migliaia 7 2 3" xfId="508" xr:uid="{00000000-0005-0000-0000-0000FE010000}"/>
    <cellStyle name="Migliaia 7 2 3 2" xfId="509" xr:uid="{00000000-0005-0000-0000-0000FF010000}"/>
    <cellStyle name="Migliaia 7 2 3 2 2" xfId="510" xr:uid="{00000000-0005-0000-0000-000000020000}"/>
    <cellStyle name="Migliaia 7 2 3 3" xfId="511" xr:uid="{00000000-0005-0000-0000-000001020000}"/>
    <cellStyle name="Migliaia 7 2 4" xfId="512" xr:uid="{00000000-0005-0000-0000-000002020000}"/>
    <cellStyle name="Migliaia 7 2 4 2" xfId="513" xr:uid="{00000000-0005-0000-0000-000003020000}"/>
    <cellStyle name="Migliaia 7 2 5" xfId="514" xr:uid="{00000000-0005-0000-0000-000004020000}"/>
    <cellStyle name="Migliaia 7 3" xfId="515" xr:uid="{00000000-0005-0000-0000-000005020000}"/>
    <cellStyle name="Migliaia 7 3 2" xfId="516" xr:uid="{00000000-0005-0000-0000-000006020000}"/>
    <cellStyle name="Migliaia 7 3 2 2" xfId="517" xr:uid="{00000000-0005-0000-0000-000007020000}"/>
    <cellStyle name="Migliaia 7 3 2 2 2" xfId="518" xr:uid="{00000000-0005-0000-0000-000008020000}"/>
    <cellStyle name="Migliaia 7 3 2 3" xfId="519" xr:uid="{00000000-0005-0000-0000-000009020000}"/>
    <cellStyle name="Migliaia 7 3 3" xfId="520" xr:uid="{00000000-0005-0000-0000-00000A020000}"/>
    <cellStyle name="Migliaia 7 3 3 2" xfId="521" xr:uid="{00000000-0005-0000-0000-00000B020000}"/>
    <cellStyle name="Migliaia 7 3 4" xfId="522" xr:uid="{00000000-0005-0000-0000-00000C020000}"/>
    <cellStyle name="Migliaia 7 4" xfId="523" xr:uid="{00000000-0005-0000-0000-00000D020000}"/>
    <cellStyle name="Migliaia 7 4 2" xfId="524" xr:uid="{00000000-0005-0000-0000-00000E020000}"/>
    <cellStyle name="Migliaia 7 4 2 2" xfId="525" xr:uid="{00000000-0005-0000-0000-00000F020000}"/>
    <cellStyle name="Migliaia 7 4 3" xfId="526" xr:uid="{00000000-0005-0000-0000-000010020000}"/>
    <cellStyle name="Migliaia 7 5" xfId="527" xr:uid="{00000000-0005-0000-0000-000011020000}"/>
    <cellStyle name="Migliaia 7 5 2" xfId="528" xr:uid="{00000000-0005-0000-0000-000012020000}"/>
    <cellStyle name="Migliaia 7 6" xfId="529" xr:uid="{00000000-0005-0000-0000-000013020000}"/>
    <cellStyle name="Migliaia 8" xfId="530" xr:uid="{00000000-0005-0000-0000-000014020000}"/>
    <cellStyle name="Migliaia 8 2" xfId="531" xr:uid="{00000000-0005-0000-0000-000015020000}"/>
    <cellStyle name="Migliaia 8 2 2" xfId="532" xr:uid="{00000000-0005-0000-0000-000016020000}"/>
    <cellStyle name="Migliaia 8 2 2 2" xfId="533" xr:uid="{00000000-0005-0000-0000-000017020000}"/>
    <cellStyle name="Migliaia 8 2 2 2 2" xfId="534" xr:uid="{00000000-0005-0000-0000-000018020000}"/>
    <cellStyle name="Migliaia 8 2 2 3" xfId="535" xr:uid="{00000000-0005-0000-0000-000019020000}"/>
    <cellStyle name="Migliaia 8 2 3" xfId="536" xr:uid="{00000000-0005-0000-0000-00001A020000}"/>
    <cellStyle name="Migliaia 8 2 3 2" xfId="537" xr:uid="{00000000-0005-0000-0000-00001B020000}"/>
    <cellStyle name="Migliaia 8 2 4" xfId="538" xr:uid="{00000000-0005-0000-0000-00001C020000}"/>
    <cellStyle name="Migliaia 8 3" xfId="539" xr:uid="{00000000-0005-0000-0000-00001D020000}"/>
    <cellStyle name="Migliaia 8 3 2" xfId="540" xr:uid="{00000000-0005-0000-0000-00001E020000}"/>
    <cellStyle name="Migliaia 8 3 2 2" xfId="541" xr:uid="{00000000-0005-0000-0000-00001F020000}"/>
    <cellStyle name="Migliaia 8 3 3" xfId="542" xr:uid="{00000000-0005-0000-0000-000020020000}"/>
    <cellStyle name="Migliaia 8 4" xfId="543" xr:uid="{00000000-0005-0000-0000-000021020000}"/>
    <cellStyle name="Migliaia 8 4 2" xfId="544" xr:uid="{00000000-0005-0000-0000-000022020000}"/>
    <cellStyle name="Migliaia 8 5" xfId="545" xr:uid="{00000000-0005-0000-0000-000023020000}"/>
    <cellStyle name="Migliaia 9" xfId="546" xr:uid="{00000000-0005-0000-0000-000024020000}"/>
    <cellStyle name="Migliaia 9 2" xfId="547" xr:uid="{00000000-0005-0000-0000-000025020000}"/>
    <cellStyle name="Migliaia 9 2 2" xfId="548" xr:uid="{00000000-0005-0000-0000-000026020000}"/>
    <cellStyle name="Migliaia 9 2 2 2" xfId="549" xr:uid="{00000000-0005-0000-0000-000027020000}"/>
    <cellStyle name="Migliaia 9 2 2 2 2" xfId="550" xr:uid="{00000000-0005-0000-0000-000028020000}"/>
    <cellStyle name="Migliaia 9 2 2 3" xfId="551" xr:uid="{00000000-0005-0000-0000-000029020000}"/>
    <cellStyle name="Migliaia 9 2 3" xfId="552" xr:uid="{00000000-0005-0000-0000-00002A020000}"/>
    <cellStyle name="Migliaia 9 2 3 2" xfId="553" xr:uid="{00000000-0005-0000-0000-00002B020000}"/>
    <cellStyle name="Migliaia 9 2 4" xfId="554" xr:uid="{00000000-0005-0000-0000-00002C020000}"/>
    <cellStyle name="Migliaia 9 3" xfId="555" xr:uid="{00000000-0005-0000-0000-00002D020000}"/>
    <cellStyle name="Migliaia 9 3 2" xfId="556" xr:uid="{00000000-0005-0000-0000-00002E020000}"/>
    <cellStyle name="Migliaia 9 3 2 2" xfId="557" xr:uid="{00000000-0005-0000-0000-00002F020000}"/>
    <cellStyle name="Migliaia 9 3 3" xfId="558" xr:uid="{00000000-0005-0000-0000-000030020000}"/>
    <cellStyle name="Migliaia 9 4" xfId="559" xr:uid="{00000000-0005-0000-0000-000031020000}"/>
    <cellStyle name="Migliaia 9 4 2" xfId="560" xr:uid="{00000000-0005-0000-0000-000032020000}"/>
    <cellStyle name="Migliaia 9 5" xfId="561" xr:uid="{00000000-0005-0000-0000-000033020000}"/>
    <cellStyle name="Normale" xfId="0" builtinId="0"/>
    <cellStyle name="Normale 2" xfId="562" xr:uid="{00000000-0005-0000-0000-000035020000}"/>
    <cellStyle name="Normale 2 2" xfId="563" xr:uid="{00000000-0005-0000-0000-000036020000}"/>
    <cellStyle name="Normale 2 3" xfId="564" xr:uid="{00000000-0005-0000-0000-000037020000}"/>
    <cellStyle name="Normale 2 4" xfId="565" xr:uid="{00000000-0005-0000-0000-000038020000}"/>
    <cellStyle name="Normale 2 5" xfId="573" xr:uid="{31DBC7C7-5CD4-4EF8-8C7E-DC1E7AF3B959}"/>
    <cellStyle name="Normale 3" xfId="566" xr:uid="{00000000-0005-0000-0000-000039020000}"/>
    <cellStyle name="Normale 4" xfId="571" xr:uid="{69DE76A8-9314-4C0C-97C9-AAA62030ED00}"/>
    <cellStyle name="Normale 5" xfId="572" xr:uid="{A972328B-E449-4AF0-89D0-10BDAC4AA6C4}"/>
    <cellStyle name="Percentuale 2" xfId="567" xr:uid="{00000000-0005-0000-0000-00003B020000}"/>
    <cellStyle name="Percentuale 3" xfId="568" xr:uid="{00000000-0005-0000-0000-00003C020000}"/>
    <cellStyle name="Valuta 2" xfId="569" xr:uid="{00000000-0005-0000-0000-00003D020000}"/>
    <cellStyle name="Valuta 2 2" xfId="577" xr:uid="{A8D340C2-233E-4BE0-ACDB-341E7683CB55}"/>
    <cellStyle name="Valuta 3" xfId="570" xr:uid="{00000000-0005-0000-0000-00003E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8F563-EB9A-4571-A1FA-CCB0D2B4A1BF}">
  <dimension ref="A1:WTE35"/>
  <sheetViews>
    <sheetView view="pageBreakPreview" topLeftCell="A2" zoomScaleNormal="100" zoomScaleSheetLayoutView="100" workbookViewId="0">
      <selection activeCell="A19" sqref="A19"/>
    </sheetView>
  </sheetViews>
  <sheetFormatPr defaultRowHeight="15" x14ac:dyDescent="0.25"/>
  <cols>
    <col min="1" max="1" width="70.6640625" style="1" customWidth="1"/>
    <col min="2" max="5" width="18" style="1" customWidth="1"/>
    <col min="6" max="6" width="9.6640625" style="1" bestFit="1" customWidth="1"/>
    <col min="7" max="197" width="8.88671875" style="1"/>
    <col min="198" max="198" width="69.88671875" style="1" bestFit="1" customWidth="1"/>
    <col min="199" max="200" width="18" style="1" customWidth="1"/>
    <col min="201" max="201" width="9.109375" style="1" hidden="1" customWidth="1"/>
    <col min="202" max="202" width="18" style="1" customWidth="1"/>
    <col min="203" max="203" width="8.88671875" style="1"/>
    <col min="204" max="204" width="11.6640625" style="1" bestFit="1" customWidth="1"/>
    <col min="205" max="453" width="8.88671875" style="1"/>
    <col min="454" max="454" width="69.88671875" style="1" bestFit="1" customWidth="1"/>
    <col min="455" max="456" width="18" style="1" customWidth="1"/>
    <col min="457" max="457" width="9.109375" style="1" hidden="1" customWidth="1"/>
    <col min="458" max="458" width="18" style="1" customWidth="1"/>
    <col min="459" max="459" width="8.88671875" style="1"/>
    <col min="460" max="460" width="11.6640625" style="1" bestFit="1" customWidth="1"/>
    <col min="461" max="709" width="8.88671875" style="1"/>
    <col min="710" max="710" width="69.88671875" style="1" bestFit="1" customWidth="1"/>
    <col min="711" max="712" width="18" style="1" customWidth="1"/>
    <col min="713" max="713" width="9.109375" style="1" hidden="1" customWidth="1"/>
    <col min="714" max="714" width="18" style="1" customWidth="1"/>
    <col min="715" max="715" width="8.88671875" style="1"/>
    <col min="716" max="716" width="11.6640625" style="1" bestFit="1" customWidth="1"/>
    <col min="717" max="965" width="8.88671875" style="1"/>
    <col min="966" max="966" width="69.88671875" style="1" bestFit="1" customWidth="1"/>
    <col min="967" max="968" width="18" style="1" customWidth="1"/>
    <col min="969" max="969" width="9.109375" style="1" hidden="1" customWidth="1"/>
    <col min="970" max="970" width="18" style="1" customWidth="1"/>
    <col min="971" max="971" width="8.88671875" style="1"/>
    <col min="972" max="972" width="11.6640625" style="1" bestFit="1" customWidth="1"/>
    <col min="973" max="1221" width="8.88671875" style="1"/>
    <col min="1222" max="1222" width="69.88671875" style="1" bestFit="1" customWidth="1"/>
    <col min="1223" max="1224" width="18" style="1" customWidth="1"/>
    <col min="1225" max="1225" width="9.109375" style="1" hidden="1" customWidth="1"/>
    <col min="1226" max="1226" width="18" style="1" customWidth="1"/>
    <col min="1227" max="1227" width="8.88671875" style="1"/>
    <col min="1228" max="1228" width="11.6640625" style="1" bestFit="1" customWidth="1"/>
    <col min="1229" max="1477" width="8.88671875" style="1"/>
    <col min="1478" max="1478" width="69.88671875" style="1" bestFit="1" customWidth="1"/>
    <col min="1479" max="1480" width="18" style="1" customWidth="1"/>
    <col min="1481" max="1481" width="9.109375" style="1" hidden="1" customWidth="1"/>
    <col min="1482" max="1482" width="18" style="1" customWidth="1"/>
    <col min="1483" max="1483" width="8.88671875" style="1"/>
    <col min="1484" max="1484" width="11.6640625" style="1" bestFit="1" customWidth="1"/>
    <col min="1485" max="1733" width="8.88671875" style="1"/>
    <col min="1734" max="1734" width="69.88671875" style="1" bestFit="1" customWidth="1"/>
    <col min="1735" max="1736" width="18" style="1" customWidth="1"/>
    <col min="1737" max="1737" width="9.109375" style="1" hidden="1" customWidth="1"/>
    <col min="1738" max="1738" width="18" style="1" customWidth="1"/>
    <col min="1739" max="1739" width="8.88671875" style="1"/>
    <col min="1740" max="1740" width="11.6640625" style="1" bestFit="1" customWidth="1"/>
    <col min="1741" max="1989" width="8.88671875" style="1"/>
    <col min="1990" max="1990" width="69.88671875" style="1" bestFit="1" customWidth="1"/>
    <col min="1991" max="1992" width="18" style="1" customWidth="1"/>
    <col min="1993" max="1993" width="9.109375" style="1" hidden="1" customWidth="1"/>
    <col min="1994" max="1994" width="18" style="1" customWidth="1"/>
    <col min="1995" max="1995" width="8.88671875" style="1"/>
    <col min="1996" max="1996" width="11.6640625" style="1" bestFit="1" customWidth="1"/>
    <col min="1997" max="2245" width="8.88671875" style="1"/>
    <col min="2246" max="2246" width="69.88671875" style="1" bestFit="1" customWidth="1"/>
    <col min="2247" max="2248" width="18" style="1" customWidth="1"/>
    <col min="2249" max="2249" width="9.109375" style="1" hidden="1" customWidth="1"/>
    <col min="2250" max="2250" width="18" style="1" customWidth="1"/>
    <col min="2251" max="2251" width="8.88671875" style="1"/>
    <col min="2252" max="2252" width="11.6640625" style="1" bestFit="1" customWidth="1"/>
    <col min="2253" max="2501" width="8.88671875" style="1"/>
    <col min="2502" max="2502" width="69.88671875" style="1" bestFit="1" customWidth="1"/>
    <col min="2503" max="2504" width="18" style="1" customWidth="1"/>
    <col min="2505" max="2505" width="9.109375" style="1" hidden="1" customWidth="1"/>
    <col min="2506" max="2506" width="18" style="1" customWidth="1"/>
    <col min="2507" max="2507" width="8.88671875" style="1"/>
    <col min="2508" max="2508" width="11.6640625" style="1" bestFit="1" customWidth="1"/>
    <col min="2509" max="2757" width="8.88671875" style="1"/>
    <col min="2758" max="2758" width="69.88671875" style="1" bestFit="1" customWidth="1"/>
    <col min="2759" max="2760" width="18" style="1" customWidth="1"/>
    <col min="2761" max="2761" width="9.109375" style="1" hidden="1" customWidth="1"/>
    <col min="2762" max="2762" width="18" style="1" customWidth="1"/>
    <col min="2763" max="2763" width="8.88671875" style="1"/>
    <col min="2764" max="2764" width="11.6640625" style="1" bestFit="1" customWidth="1"/>
    <col min="2765" max="3013" width="8.88671875" style="1"/>
    <col min="3014" max="3014" width="69.88671875" style="1" bestFit="1" customWidth="1"/>
    <col min="3015" max="3016" width="18" style="1" customWidth="1"/>
    <col min="3017" max="3017" width="9.109375" style="1" hidden="1" customWidth="1"/>
    <col min="3018" max="3018" width="18" style="1" customWidth="1"/>
    <col min="3019" max="3019" width="8.88671875" style="1"/>
    <col min="3020" max="3020" width="11.6640625" style="1" bestFit="1" customWidth="1"/>
    <col min="3021" max="3269" width="8.88671875" style="1"/>
    <col min="3270" max="3270" width="69.88671875" style="1" bestFit="1" customWidth="1"/>
    <col min="3271" max="3272" width="18" style="1" customWidth="1"/>
    <col min="3273" max="3273" width="9.109375" style="1" hidden="1" customWidth="1"/>
    <col min="3274" max="3274" width="18" style="1" customWidth="1"/>
    <col min="3275" max="3275" width="8.88671875" style="1"/>
    <col min="3276" max="3276" width="11.6640625" style="1" bestFit="1" customWidth="1"/>
    <col min="3277" max="3525" width="8.88671875" style="1"/>
    <col min="3526" max="3526" width="69.88671875" style="1" bestFit="1" customWidth="1"/>
    <col min="3527" max="3528" width="18" style="1" customWidth="1"/>
    <col min="3529" max="3529" width="9.109375" style="1" hidden="1" customWidth="1"/>
    <col min="3530" max="3530" width="18" style="1" customWidth="1"/>
    <col min="3531" max="3531" width="8.88671875" style="1"/>
    <col min="3532" max="3532" width="11.6640625" style="1" bestFit="1" customWidth="1"/>
    <col min="3533" max="3781" width="8.88671875" style="1"/>
    <col min="3782" max="3782" width="69.88671875" style="1" bestFit="1" customWidth="1"/>
    <col min="3783" max="3784" width="18" style="1" customWidth="1"/>
    <col min="3785" max="3785" width="9.109375" style="1" hidden="1" customWidth="1"/>
    <col min="3786" max="3786" width="18" style="1" customWidth="1"/>
    <col min="3787" max="3787" width="8.88671875" style="1"/>
    <col min="3788" max="3788" width="11.6640625" style="1" bestFit="1" customWidth="1"/>
    <col min="3789" max="4037" width="8.88671875" style="1"/>
    <col min="4038" max="4038" width="69.88671875" style="1" bestFit="1" customWidth="1"/>
    <col min="4039" max="4040" width="18" style="1" customWidth="1"/>
    <col min="4041" max="4041" width="9.109375" style="1" hidden="1" customWidth="1"/>
    <col min="4042" max="4042" width="18" style="1" customWidth="1"/>
    <col min="4043" max="4043" width="8.88671875" style="1"/>
    <col min="4044" max="4044" width="11.6640625" style="1" bestFit="1" customWidth="1"/>
    <col min="4045" max="4293" width="8.88671875" style="1"/>
    <col min="4294" max="4294" width="69.88671875" style="1" bestFit="1" customWidth="1"/>
    <col min="4295" max="4296" width="18" style="1" customWidth="1"/>
    <col min="4297" max="4297" width="9.109375" style="1" hidden="1" customWidth="1"/>
    <col min="4298" max="4298" width="18" style="1" customWidth="1"/>
    <col min="4299" max="4299" width="8.88671875" style="1"/>
    <col min="4300" max="4300" width="11.6640625" style="1" bestFit="1" customWidth="1"/>
    <col min="4301" max="4549" width="8.88671875" style="1"/>
    <col min="4550" max="4550" width="69.88671875" style="1" bestFit="1" customWidth="1"/>
    <col min="4551" max="4552" width="18" style="1" customWidth="1"/>
    <col min="4553" max="4553" width="9.109375" style="1" hidden="1" customWidth="1"/>
    <col min="4554" max="4554" width="18" style="1" customWidth="1"/>
    <col min="4555" max="4555" width="8.88671875" style="1"/>
    <col min="4556" max="4556" width="11.6640625" style="1" bestFit="1" customWidth="1"/>
    <col min="4557" max="4805" width="8.88671875" style="1"/>
    <col min="4806" max="4806" width="69.88671875" style="1" bestFit="1" customWidth="1"/>
    <col min="4807" max="4808" width="18" style="1" customWidth="1"/>
    <col min="4809" max="4809" width="9.109375" style="1" hidden="1" customWidth="1"/>
    <col min="4810" max="4810" width="18" style="1" customWidth="1"/>
    <col min="4811" max="4811" width="8.88671875" style="1"/>
    <col min="4812" max="4812" width="11.6640625" style="1" bestFit="1" customWidth="1"/>
    <col min="4813" max="5061" width="8.88671875" style="1"/>
    <col min="5062" max="5062" width="69.88671875" style="1" bestFit="1" customWidth="1"/>
    <col min="5063" max="5064" width="18" style="1" customWidth="1"/>
    <col min="5065" max="5065" width="9.109375" style="1" hidden="1" customWidth="1"/>
    <col min="5066" max="5066" width="18" style="1" customWidth="1"/>
    <col min="5067" max="5067" width="8.88671875" style="1"/>
    <col min="5068" max="5068" width="11.6640625" style="1" bestFit="1" customWidth="1"/>
    <col min="5069" max="5317" width="8.88671875" style="1"/>
    <col min="5318" max="5318" width="69.88671875" style="1" bestFit="1" customWidth="1"/>
    <col min="5319" max="5320" width="18" style="1" customWidth="1"/>
    <col min="5321" max="5321" width="9.109375" style="1" hidden="1" customWidth="1"/>
    <col min="5322" max="5322" width="18" style="1" customWidth="1"/>
    <col min="5323" max="5323" width="8.88671875" style="1"/>
    <col min="5324" max="5324" width="11.6640625" style="1" bestFit="1" customWidth="1"/>
    <col min="5325" max="5573" width="8.88671875" style="1"/>
    <col min="5574" max="5574" width="69.88671875" style="1" bestFit="1" customWidth="1"/>
    <col min="5575" max="5576" width="18" style="1" customWidth="1"/>
    <col min="5577" max="5577" width="9.109375" style="1" hidden="1" customWidth="1"/>
    <col min="5578" max="5578" width="18" style="1" customWidth="1"/>
    <col min="5579" max="5579" width="8.88671875" style="1"/>
    <col min="5580" max="5580" width="11.6640625" style="1" bestFit="1" customWidth="1"/>
    <col min="5581" max="5829" width="8.88671875" style="1"/>
    <col min="5830" max="5830" width="69.88671875" style="1" bestFit="1" customWidth="1"/>
    <col min="5831" max="5832" width="18" style="1" customWidth="1"/>
    <col min="5833" max="5833" width="9.109375" style="1" hidden="1" customWidth="1"/>
    <col min="5834" max="5834" width="18" style="1" customWidth="1"/>
    <col min="5835" max="5835" width="8.88671875" style="1"/>
    <col min="5836" max="5836" width="11.6640625" style="1" bestFit="1" customWidth="1"/>
    <col min="5837" max="6085" width="8.88671875" style="1"/>
    <col min="6086" max="6086" width="69.88671875" style="1" bestFit="1" customWidth="1"/>
    <col min="6087" max="6088" width="18" style="1" customWidth="1"/>
    <col min="6089" max="6089" width="9.109375" style="1" hidden="1" customWidth="1"/>
    <col min="6090" max="6090" width="18" style="1" customWidth="1"/>
    <col min="6091" max="6091" width="8.88671875" style="1"/>
    <col min="6092" max="6092" width="11.6640625" style="1" bestFit="1" customWidth="1"/>
    <col min="6093" max="6341" width="8.88671875" style="1"/>
    <col min="6342" max="6342" width="69.88671875" style="1" bestFit="1" customWidth="1"/>
    <col min="6343" max="6344" width="18" style="1" customWidth="1"/>
    <col min="6345" max="6345" width="9.109375" style="1" hidden="1" customWidth="1"/>
    <col min="6346" max="6346" width="18" style="1" customWidth="1"/>
    <col min="6347" max="6347" width="8.88671875" style="1"/>
    <col min="6348" max="6348" width="11.6640625" style="1" bestFit="1" customWidth="1"/>
    <col min="6349" max="6597" width="8.88671875" style="1"/>
    <col min="6598" max="6598" width="69.88671875" style="1" bestFit="1" customWidth="1"/>
    <col min="6599" max="6600" width="18" style="1" customWidth="1"/>
    <col min="6601" max="6601" width="9.109375" style="1" hidden="1" customWidth="1"/>
    <col min="6602" max="6602" width="18" style="1" customWidth="1"/>
    <col min="6603" max="6603" width="8.88671875" style="1"/>
    <col min="6604" max="6604" width="11.6640625" style="1" bestFit="1" customWidth="1"/>
    <col min="6605" max="6853" width="8.88671875" style="1"/>
    <col min="6854" max="6854" width="69.88671875" style="1" bestFit="1" customWidth="1"/>
    <col min="6855" max="6856" width="18" style="1" customWidth="1"/>
    <col min="6857" max="6857" width="9.109375" style="1" hidden="1" customWidth="1"/>
    <col min="6858" max="6858" width="18" style="1" customWidth="1"/>
    <col min="6859" max="6859" width="8.88671875" style="1"/>
    <col min="6860" max="6860" width="11.6640625" style="1" bestFit="1" customWidth="1"/>
    <col min="6861" max="7109" width="8.88671875" style="1"/>
    <col min="7110" max="7110" width="69.88671875" style="1" bestFit="1" customWidth="1"/>
    <col min="7111" max="7112" width="18" style="1" customWidth="1"/>
    <col min="7113" max="7113" width="9.109375" style="1" hidden="1" customWidth="1"/>
    <col min="7114" max="7114" width="18" style="1" customWidth="1"/>
    <col min="7115" max="7115" width="8.88671875" style="1"/>
    <col min="7116" max="7116" width="11.6640625" style="1" bestFit="1" customWidth="1"/>
    <col min="7117" max="7365" width="8.88671875" style="1"/>
    <col min="7366" max="7366" width="69.88671875" style="1" bestFit="1" customWidth="1"/>
    <col min="7367" max="7368" width="18" style="1" customWidth="1"/>
    <col min="7369" max="7369" width="9.109375" style="1" hidden="1" customWidth="1"/>
    <col min="7370" max="7370" width="18" style="1" customWidth="1"/>
    <col min="7371" max="7371" width="8.88671875" style="1"/>
    <col min="7372" max="7372" width="11.6640625" style="1" bestFit="1" customWidth="1"/>
    <col min="7373" max="7621" width="8.88671875" style="1"/>
    <col min="7622" max="7622" width="69.88671875" style="1" bestFit="1" customWidth="1"/>
    <col min="7623" max="7624" width="18" style="1" customWidth="1"/>
    <col min="7625" max="7625" width="9.109375" style="1" hidden="1" customWidth="1"/>
    <col min="7626" max="7626" width="18" style="1" customWidth="1"/>
    <col min="7627" max="7627" width="8.88671875" style="1"/>
    <col min="7628" max="7628" width="11.6640625" style="1" bestFit="1" customWidth="1"/>
    <col min="7629" max="7877" width="8.88671875" style="1"/>
    <col min="7878" max="7878" width="69.88671875" style="1" bestFit="1" customWidth="1"/>
    <col min="7879" max="7880" width="18" style="1" customWidth="1"/>
    <col min="7881" max="7881" width="9.109375" style="1" hidden="1" customWidth="1"/>
    <col min="7882" max="7882" width="18" style="1" customWidth="1"/>
    <col min="7883" max="7883" width="8.88671875" style="1"/>
    <col min="7884" max="7884" width="11.6640625" style="1" bestFit="1" customWidth="1"/>
    <col min="7885" max="8133" width="8.88671875" style="1"/>
    <col min="8134" max="8134" width="69.88671875" style="1" bestFit="1" customWidth="1"/>
    <col min="8135" max="8136" width="18" style="1" customWidth="1"/>
    <col min="8137" max="8137" width="9.109375" style="1" hidden="1" customWidth="1"/>
    <col min="8138" max="8138" width="18" style="1" customWidth="1"/>
    <col min="8139" max="8139" width="8.88671875" style="1"/>
    <col min="8140" max="8140" width="11.6640625" style="1" bestFit="1" customWidth="1"/>
    <col min="8141" max="8389" width="8.88671875" style="1"/>
    <col min="8390" max="8390" width="69.88671875" style="1" bestFit="1" customWidth="1"/>
    <col min="8391" max="8392" width="18" style="1" customWidth="1"/>
    <col min="8393" max="8393" width="9.109375" style="1" hidden="1" customWidth="1"/>
    <col min="8394" max="8394" width="18" style="1" customWidth="1"/>
    <col min="8395" max="8395" width="8.88671875" style="1"/>
    <col min="8396" max="8396" width="11.6640625" style="1" bestFit="1" customWidth="1"/>
    <col min="8397" max="8645" width="8.88671875" style="1"/>
    <col min="8646" max="8646" width="69.88671875" style="1" bestFit="1" customWidth="1"/>
    <col min="8647" max="8648" width="18" style="1" customWidth="1"/>
    <col min="8649" max="8649" width="9.109375" style="1" hidden="1" customWidth="1"/>
    <col min="8650" max="8650" width="18" style="1" customWidth="1"/>
    <col min="8651" max="8651" width="8.88671875" style="1"/>
    <col min="8652" max="8652" width="11.6640625" style="1" bestFit="1" customWidth="1"/>
    <col min="8653" max="8901" width="8.88671875" style="1"/>
    <col min="8902" max="8902" width="69.88671875" style="1" bestFit="1" customWidth="1"/>
    <col min="8903" max="8904" width="18" style="1" customWidth="1"/>
    <col min="8905" max="8905" width="9.109375" style="1" hidden="1" customWidth="1"/>
    <col min="8906" max="8906" width="18" style="1" customWidth="1"/>
    <col min="8907" max="8907" width="8.88671875" style="1"/>
    <col min="8908" max="8908" width="11.6640625" style="1" bestFit="1" customWidth="1"/>
    <col min="8909" max="9157" width="8.88671875" style="1"/>
    <col min="9158" max="9158" width="69.88671875" style="1" bestFit="1" customWidth="1"/>
    <col min="9159" max="9160" width="18" style="1" customWidth="1"/>
    <col min="9161" max="9161" width="9.109375" style="1" hidden="1" customWidth="1"/>
    <col min="9162" max="9162" width="18" style="1" customWidth="1"/>
    <col min="9163" max="9163" width="8.88671875" style="1"/>
    <col min="9164" max="9164" width="11.6640625" style="1" bestFit="1" customWidth="1"/>
    <col min="9165" max="9413" width="8.88671875" style="1"/>
    <col min="9414" max="9414" width="69.88671875" style="1" bestFit="1" customWidth="1"/>
    <col min="9415" max="9416" width="18" style="1" customWidth="1"/>
    <col min="9417" max="9417" width="9.109375" style="1" hidden="1" customWidth="1"/>
    <col min="9418" max="9418" width="18" style="1" customWidth="1"/>
    <col min="9419" max="9419" width="8.88671875" style="1"/>
    <col min="9420" max="9420" width="11.6640625" style="1" bestFit="1" customWidth="1"/>
    <col min="9421" max="9669" width="8.88671875" style="1"/>
    <col min="9670" max="9670" width="69.88671875" style="1" bestFit="1" customWidth="1"/>
    <col min="9671" max="9672" width="18" style="1" customWidth="1"/>
    <col min="9673" max="9673" width="9.109375" style="1" hidden="1" customWidth="1"/>
    <col min="9674" max="9674" width="18" style="1" customWidth="1"/>
    <col min="9675" max="9675" width="8.88671875" style="1"/>
    <col min="9676" max="9676" width="11.6640625" style="1" bestFit="1" customWidth="1"/>
    <col min="9677" max="9925" width="8.88671875" style="1"/>
    <col min="9926" max="9926" width="69.88671875" style="1" bestFit="1" customWidth="1"/>
    <col min="9927" max="9928" width="18" style="1" customWidth="1"/>
    <col min="9929" max="9929" width="9.109375" style="1" hidden="1" customWidth="1"/>
    <col min="9930" max="9930" width="18" style="1" customWidth="1"/>
    <col min="9931" max="9931" width="8.88671875" style="1"/>
    <col min="9932" max="9932" width="11.6640625" style="1" bestFit="1" customWidth="1"/>
    <col min="9933" max="10181" width="8.88671875" style="1"/>
    <col min="10182" max="10182" width="69.88671875" style="1" bestFit="1" customWidth="1"/>
    <col min="10183" max="10184" width="18" style="1" customWidth="1"/>
    <col min="10185" max="10185" width="9.109375" style="1" hidden="1" customWidth="1"/>
    <col min="10186" max="10186" width="18" style="1" customWidth="1"/>
    <col min="10187" max="10187" width="8.88671875" style="1"/>
    <col min="10188" max="10188" width="11.6640625" style="1" bestFit="1" customWidth="1"/>
    <col min="10189" max="10437" width="8.88671875" style="1"/>
    <col min="10438" max="10438" width="69.88671875" style="1" bestFit="1" customWidth="1"/>
    <col min="10439" max="10440" width="18" style="1" customWidth="1"/>
    <col min="10441" max="10441" width="9.109375" style="1" hidden="1" customWidth="1"/>
    <col min="10442" max="10442" width="18" style="1" customWidth="1"/>
    <col min="10443" max="10443" width="8.88671875" style="1"/>
    <col min="10444" max="10444" width="11.6640625" style="1" bestFit="1" customWidth="1"/>
    <col min="10445" max="10693" width="8.88671875" style="1"/>
    <col min="10694" max="10694" width="69.88671875" style="1" bestFit="1" customWidth="1"/>
    <col min="10695" max="10696" width="18" style="1" customWidth="1"/>
    <col min="10697" max="10697" width="9.109375" style="1" hidden="1" customWidth="1"/>
    <col min="10698" max="10698" width="18" style="1" customWidth="1"/>
    <col min="10699" max="10699" width="8.88671875" style="1"/>
    <col min="10700" max="10700" width="11.6640625" style="1" bestFit="1" customWidth="1"/>
    <col min="10701" max="10949" width="8.88671875" style="1"/>
    <col min="10950" max="10950" width="69.88671875" style="1" bestFit="1" customWidth="1"/>
    <col min="10951" max="10952" width="18" style="1" customWidth="1"/>
    <col min="10953" max="10953" width="9.109375" style="1" hidden="1" customWidth="1"/>
    <col min="10954" max="10954" width="18" style="1" customWidth="1"/>
    <col min="10955" max="10955" width="8.88671875" style="1"/>
    <col min="10956" max="10956" width="11.6640625" style="1" bestFit="1" customWidth="1"/>
    <col min="10957" max="11205" width="8.88671875" style="1"/>
    <col min="11206" max="11206" width="69.88671875" style="1" bestFit="1" customWidth="1"/>
    <col min="11207" max="11208" width="18" style="1" customWidth="1"/>
    <col min="11209" max="11209" width="9.109375" style="1" hidden="1" customWidth="1"/>
    <col min="11210" max="11210" width="18" style="1" customWidth="1"/>
    <col min="11211" max="11211" width="8.88671875" style="1"/>
    <col min="11212" max="11212" width="11.6640625" style="1" bestFit="1" customWidth="1"/>
    <col min="11213" max="11461" width="8.88671875" style="1"/>
    <col min="11462" max="11462" width="69.88671875" style="1" bestFit="1" customWidth="1"/>
    <col min="11463" max="11464" width="18" style="1" customWidth="1"/>
    <col min="11465" max="11465" width="9.109375" style="1" hidden="1" customWidth="1"/>
    <col min="11466" max="11466" width="18" style="1" customWidth="1"/>
    <col min="11467" max="11467" width="8.88671875" style="1"/>
    <col min="11468" max="11468" width="11.6640625" style="1" bestFit="1" customWidth="1"/>
    <col min="11469" max="11717" width="8.88671875" style="1"/>
    <col min="11718" max="11718" width="69.88671875" style="1" bestFit="1" customWidth="1"/>
    <col min="11719" max="11720" width="18" style="1" customWidth="1"/>
    <col min="11721" max="11721" width="9.109375" style="1" hidden="1" customWidth="1"/>
    <col min="11722" max="11722" width="18" style="1" customWidth="1"/>
    <col min="11723" max="11723" width="8.88671875" style="1"/>
    <col min="11724" max="11724" width="11.6640625" style="1" bestFit="1" customWidth="1"/>
    <col min="11725" max="11973" width="8.88671875" style="1"/>
    <col min="11974" max="11974" width="69.88671875" style="1" bestFit="1" customWidth="1"/>
    <col min="11975" max="11976" width="18" style="1" customWidth="1"/>
    <col min="11977" max="11977" width="9.109375" style="1" hidden="1" customWidth="1"/>
    <col min="11978" max="11978" width="18" style="1" customWidth="1"/>
    <col min="11979" max="11979" width="8.88671875" style="1"/>
    <col min="11980" max="11980" width="11.6640625" style="1" bestFit="1" customWidth="1"/>
    <col min="11981" max="12229" width="8.88671875" style="1"/>
    <col min="12230" max="12230" width="69.88671875" style="1" bestFit="1" customWidth="1"/>
    <col min="12231" max="12232" width="18" style="1" customWidth="1"/>
    <col min="12233" max="12233" width="9.109375" style="1" hidden="1" customWidth="1"/>
    <col min="12234" max="12234" width="18" style="1" customWidth="1"/>
    <col min="12235" max="12235" width="8.88671875" style="1"/>
    <col min="12236" max="12236" width="11.6640625" style="1" bestFit="1" customWidth="1"/>
    <col min="12237" max="12485" width="8.88671875" style="1"/>
    <col min="12486" max="12486" width="69.88671875" style="1" bestFit="1" customWidth="1"/>
    <col min="12487" max="12488" width="18" style="1" customWidth="1"/>
    <col min="12489" max="12489" width="9.109375" style="1" hidden="1" customWidth="1"/>
    <col min="12490" max="12490" width="18" style="1" customWidth="1"/>
    <col min="12491" max="12491" width="8.88671875" style="1"/>
    <col min="12492" max="12492" width="11.6640625" style="1" bestFit="1" customWidth="1"/>
    <col min="12493" max="12741" width="8.88671875" style="1"/>
    <col min="12742" max="12742" width="69.88671875" style="1" bestFit="1" customWidth="1"/>
    <col min="12743" max="12744" width="18" style="1" customWidth="1"/>
    <col min="12745" max="12745" width="9.109375" style="1" hidden="1" customWidth="1"/>
    <col min="12746" max="12746" width="18" style="1" customWidth="1"/>
    <col min="12747" max="12747" width="8.88671875" style="1"/>
    <col min="12748" max="12748" width="11.6640625" style="1" bestFit="1" customWidth="1"/>
    <col min="12749" max="12997" width="8.88671875" style="1"/>
    <col min="12998" max="12998" width="69.88671875" style="1" bestFit="1" customWidth="1"/>
    <col min="12999" max="13000" width="18" style="1" customWidth="1"/>
    <col min="13001" max="13001" width="9.109375" style="1" hidden="1" customWidth="1"/>
    <col min="13002" max="13002" width="18" style="1" customWidth="1"/>
    <col min="13003" max="13003" width="8.88671875" style="1"/>
    <col min="13004" max="13004" width="11.6640625" style="1" bestFit="1" customWidth="1"/>
    <col min="13005" max="13253" width="8.88671875" style="1"/>
    <col min="13254" max="13254" width="69.88671875" style="1" bestFit="1" customWidth="1"/>
    <col min="13255" max="13256" width="18" style="1" customWidth="1"/>
    <col min="13257" max="13257" width="9.109375" style="1" hidden="1" customWidth="1"/>
    <col min="13258" max="13258" width="18" style="1" customWidth="1"/>
    <col min="13259" max="13259" width="8.88671875" style="1"/>
    <col min="13260" max="13260" width="11.6640625" style="1" bestFit="1" customWidth="1"/>
    <col min="13261" max="13509" width="8.88671875" style="1"/>
    <col min="13510" max="13510" width="69.88671875" style="1" bestFit="1" customWidth="1"/>
    <col min="13511" max="13512" width="18" style="1" customWidth="1"/>
    <col min="13513" max="13513" width="9.109375" style="1" hidden="1" customWidth="1"/>
    <col min="13514" max="13514" width="18" style="1" customWidth="1"/>
    <col min="13515" max="13515" width="8.88671875" style="1"/>
    <col min="13516" max="13516" width="11.6640625" style="1" bestFit="1" customWidth="1"/>
    <col min="13517" max="13765" width="8.88671875" style="1"/>
    <col min="13766" max="13766" width="69.88671875" style="1" bestFit="1" customWidth="1"/>
    <col min="13767" max="13768" width="18" style="1" customWidth="1"/>
    <col min="13769" max="13769" width="9.109375" style="1" hidden="1" customWidth="1"/>
    <col min="13770" max="13770" width="18" style="1" customWidth="1"/>
    <col min="13771" max="13771" width="8.88671875" style="1"/>
    <col min="13772" max="13772" width="11.6640625" style="1" bestFit="1" customWidth="1"/>
    <col min="13773" max="14021" width="8.88671875" style="1"/>
    <col min="14022" max="14022" width="69.88671875" style="1" bestFit="1" customWidth="1"/>
    <col min="14023" max="14024" width="18" style="1" customWidth="1"/>
    <col min="14025" max="14025" width="9.109375" style="1" hidden="1" customWidth="1"/>
    <col min="14026" max="14026" width="18" style="1" customWidth="1"/>
    <col min="14027" max="14027" width="8.88671875" style="1"/>
    <col min="14028" max="14028" width="11.6640625" style="1" bestFit="1" customWidth="1"/>
    <col min="14029" max="14277" width="8.88671875" style="1"/>
    <col min="14278" max="14278" width="69.88671875" style="1" bestFit="1" customWidth="1"/>
    <col min="14279" max="14280" width="18" style="1" customWidth="1"/>
    <col min="14281" max="14281" width="9.109375" style="1" hidden="1" customWidth="1"/>
    <col min="14282" max="14282" width="18" style="1" customWidth="1"/>
    <col min="14283" max="14283" width="8.88671875" style="1"/>
    <col min="14284" max="14284" width="11.6640625" style="1" bestFit="1" customWidth="1"/>
    <col min="14285" max="14533" width="8.88671875" style="1"/>
    <col min="14534" max="14534" width="69.88671875" style="1" bestFit="1" customWidth="1"/>
    <col min="14535" max="14536" width="18" style="1" customWidth="1"/>
    <col min="14537" max="14537" width="9.109375" style="1" hidden="1" customWidth="1"/>
    <col min="14538" max="14538" width="18" style="1" customWidth="1"/>
    <col min="14539" max="14539" width="8.88671875" style="1"/>
    <col min="14540" max="14540" width="11.6640625" style="1" bestFit="1" customWidth="1"/>
    <col min="14541" max="14789" width="8.88671875" style="1"/>
    <col min="14790" max="14790" width="69.88671875" style="1" bestFit="1" customWidth="1"/>
    <col min="14791" max="14792" width="18" style="1" customWidth="1"/>
    <col min="14793" max="14793" width="9.109375" style="1" hidden="1" customWidth="1"/>
    <col min="14794" max="14794" width="18" style="1" customWidth="1"/>
    <col min="14795" max="14795" width="8.88671875" style="1"/>
    <col min="14796" max="14796" width="11.6640625" style="1" bestFit="1" customWidth="1"/>
    <col min="14797" max="15045" width="8.88671875" style="1"/>
    <col min="15046" max="15046" width="69.88671875" style="1" bestFit="1" customWidth="1"/>
    <col min="15047" max="15048" width="18" style="1" customWidth="1"/>
    <col min="15049" max="15049" width="9.109375" style="1" hidden="1" customWidth="1"/>
    <col min="15050" max="15050" width="18" style="1" customWidth="1"/>
    <col min="15051" max="15051" width="8.88671875" style="1"/>
    <col min="15052" max="15052" width="11.6640625" style="1" bestFit="1" customWidth="1"/>
    <col min="15053" max="15301" width="8.88671875" style="1"/>
    <col min="15302" max="15302" width="69.88671875" style="1" bestFit="1" customWidth="1"/>
    <col min="15303" max="15304" width="18" style="1" customWidth="1"/>
    <col min="15305" max="15305" width="9.109375" style="1" hidden="1" customWidth="1"/>
    <col min="15306" max="15306" width="18" style="1" customWidth="1"/>
    <col min="15307" max="15307" width="8.88671875" style="1"/>
    <col min="15308" max="15308" width="11.6640625" style="1" bestFit="1" customWidth="1"/>
    <col min="15309" max="15557" width="8.88671875" style="1"/>
    <col min="15558" max="15558" width="69.88671875" style="1" bestFit="1" customWidth="1"/>
    <col min="15559" max="15560" width="18" style="1" customWidth="1"/>
    <col min="15561" max="15561" width="9.109375" style="1" hidden="1" customWidth="1"/>
    <col min="15562" max="15562" width="18" style="1" customWidth="1"/>
    <col min="15563" max="15563" width="8.88671875" style="1"/>
    <col min="15564" max="15564" width="11.6640625" style="1" bestFit="1" customWidth="1"/>
    <col min="15565" max="15813" width="8.88671875" style="1"/>
    <col min="15814" max="15814" width="69.88671875" style="1" bestFit="1" customWidth="1"/>
    <col min="15815" max="15816" width="18" style="1" customWidth="1"/>
    <col min="15817" max="15817" width="9.109375" style="1" hidden="1" customWidth="1"/>
    <col min="15818" max="15818" width="18" style="1" customWidth="1"/>
    <col min="15819" max="15819" width="8.88671875" style="1"/>
    <col min="15820" max="15820" width="11.6640625" style="1" bestFit="1" customWidth="1"/>
    <col min="15821" max="16069" width="8.88671875" style="1"/>
    <col min="16070" max="16070" width="69.88671875" style="1" bestFit="1" customWidth="1"/>
    <col min="16071" max="16072" width="18" style="1" customWidth="1"/>
    <col min="16073" max="16073" width="9.109375" style="1" hidden="1" customWidth="1"/>
    <col min="16074" max="16074" width="18" style="1" customWidth="1"/>
    <col min="16075" max="16075" width="8.88671875" style="1"/>
    <col min="16076" max="16076" width="11.6640625" style="1" bestFit="1" customWidth="1"/>
    <col min="16077" max="16319" width="8.88671875" style="1"/>
    <col min="16320" max="16384" width="9.109375" style="1" customWidth="1"/>
  </cols>
  <sheetData>
    <row r="1" spans="1:6" ht="15.6" x14ac:dyDescent="0.25">
      <c r="A1" s="242" t="s">
        <v>29</v>
      </c>
      <c r="B1" s="242"/>
      <c r="C1" s="242"/>
      <c r="D1" s="242"/>
      <c r="E1" s="242"/>
      <c r="F1" s="242"/>
    </row>
    <row r="2" spans="1:6" ht="15.6" x14ac:dyDescent="0.25">
      <c r="A2" s="243" t="s">
        <v>126</v>
      </c>
      <c r="B2" s="243"/>
      <c r="C2" s="243"/>
      <c r="D2" s="243"/>
      <c r="E2" s="243"/>
    </row>
    <row r="3" spans="1:6" ht="15.6" x14ac:dyDescent="0.25">
      <c r="A3" s="244"/>
      <c r="B3" s="244"/>
      <c r="C3" s="244"/>
      <c r="D3" s="244"/>
      <c r="E3" s="244"/>
    </row>
    <row r="4" spans="1:6" ht="15.6" x14ac:dyDescent="0.25">
      <c r="A4" s="244" t="s">
        <v>30</v>
      </c>
      <c r="B4" s="244"/>
      <c r="C4" s="244"/>
      <c r="D4" s="244"/>
      <c r="E4" s="244"/>
    </row>
    <row r="6" spans="1:6" ht="15.6" x14ac:dyDescent="0.25">
      <c r="A6" s="245" t="s">
        <v>31</v>
      </c>
      <c r="B6" s="248" t="s">
        <v>0</v>
      </c>
      <c r="C6" s="249"/>
      <c r="D6" s="249"/>
      <c r="E6" s="250"/>
    </row>
    <row r="7" spans="1:6" ht="15.6" x14ac:dyDescent="0.25">
      <c r="A7" s="246"/>
      <c r="B7" s="248" t="s">
        <v>32</v>
      </c>
      <c r="C7" s="249"/>
      <c r="D7" s="251"/>
      <c r="E7" s="245" t="s">
        <v>33</v>
      </c>
    </row>
    <row r="8" spans="1:6" x14ac:dyDescent="0.25">
      <c r="A8" s="247"/>
      <c r="B8" s="2" t="s">
        <v>1</v>
      </c>
      <c r="C8" s="2" t="s">
        <v>2</v>
      </c>
      <c r="D8" s="2" t="s">
        <v>3</v>
      </c>
      <c r="E8" s="247"/>
    </row>
    <row r="9" spans="1:6" x14ac:dyDescent="0.25">
      <c r="A9" s="3" t="s">
        <v>4</v>
      </c>
      <c r="B9" s="4"/>
      <c r="C9" s="4">
        <f>+'Scheda H acquisti_elenco'!AP22</f>
        <v>0</v>
      </c>
      <c r="D9" s="4">
        <f>+'Scheda H acquisti_elenco'!AQ22</f>
        <v>0</v>
      </c>
      <c r="E9" s="4">
        <f t="shared" ref="E9:E11" si="0">+B9+C9+D9</f>
        <v>0</v>
      </c>
    </row>
    <row r="10" spans="1:6" x14ac:dyDescent="0.25">
      <c r="A10" s="3" t="s">
        <v>5</v>
      </c>
      <c r="B10" s="4"/>
      <c r="C10" s="4"/>
      <c r="D10" s="4"/>
      <c r="E10" s="4"/>
    </row>
    <row r="11" spans="1:6" x14ac:dyDescent="0.25">
      <c r="A11" s="3" t="s">
        <v>34</v>
      </c>
      <c r="B11" s="4"/>
      <c r="C11" s="4"/>
      <c r="D11" s="4"/>
      <c r="E11" s="4">
        <f t="shared" si="0"/>
        <v>0</v>
      </c>
    </row>
    <row r="12" spans="1:6" x14ac:dyDescent="0.25">
      <c r="A12" s="3" t="s">
        <v>6</v>
      </c>
      <c r="B12" s="5"/>
      <c r="C12" s="5"/>
      <c r="D12" s="5"/>
      <c r="E12" s="4">
        <f>+B12+C12+D12</f>
        <v>0</v>
      </c>
    </row>
    <row r="13" spans="1:6" ht="45" x14ac:dyDescent="0.25">
      <c r="A13" s="6" t="s">
        <v>35</v>
      </c>
      <c r="B13" s="5"/>
      <c r="C13" s="5"/>
      <c r="D13" s="5"/>
      <c r="E13" s="4"/>
    </row>
    <row r="14" spans="1:6" x14ac:dyDescent="0.25">
      <c r="A14" s="3" t="s">
        <v>36</v>
      </c>
      <c r="B14" s="5"/>
      <c r="C14" s="5"/>
      <c r="D14" s="4"/>
      <c r="E14" s="4"/>
    </row>
    <row r="15" spans="1:6" x14ac:dyDescent="0.25">
      <c r="A15" s="3" t="s">
        <v>37</v>
      </c>
      <c r="B15" s="5"/>
      <c r="C15" s="5"/>
      <c r="D15" s="5"/>
      <c r="E15" s="4">
        <f t="shared" ref="E15" si="1">+B15+C15</f>
        <v>0</v>
      </c>
    </row>
    <row r="16" spans="1:6" x14ac:dyDescent="0.25">
      <c r="A16" s="7" t="s">
        <v>13</v>
      </c>
      <c r="B16" s="8">
        <f>SUM(B9:B15)</f>
        <v>0</v>
      </c>
      <c r="C16" s="8">
        <f t="shared" ref="C16:D16" si="2">SUM(C9:C15)</f>
        <v>0</v>
      </c>
      <c r="D16" s="8">
        <f t="shared" si="2"/>
        <v>0</v>
      </c>
      <c r="E16" s="8">
        <f>+B16+C16+D16</f>
        <v>0</v>
      </c>
    </row>
    <row r="18" spans="1:5" x14ac:dyDescent="0.25">
      <c r="C18" s="9" t="s">
        <v>7</v>
      </c>
      <c r="D18" s="9"/>
    </row>
    <row r="19" spans="1:5" x14ac:dyDescent="0.25">
      <c r="C19" s="9" t="s">
        <v>130</v>
      </c>
      <c r="D19" s="9"/>
    </row>
    <row r="20" spans="1:5" ht="15.6" x14ac:dyDescent="0.3">
      <c r="A20" s="10"/>
    </row>
    <row r="21" spans="1:5" s="11" customFormat="1" ht="58.5" customHeight="1" x14ac:dyDescent="0.25">
      <c r="A21" s="240"/>
      <c r="B21" s="240"/>
      <c r="C21" s="240"/>
      <c r="D21" s="240"/>
      <c r="E21" s="240"/>
    </row>
    <row r="22" spans="1:5" x14ac:dyDescent="0.25">
      <c r="A22" s="241"/>
      <c r="B22" s="241"/>
      <c r="C22" s="241"/>
      <c r="D22" s="241"/>
      <c r="E22" s="241"/>
    </row>
    <row r="30" spans="1:5" x14ac:dyDescent="0.25">
      <c r="C30" s="12" t="s">
        <v>38</v>
      </c>
      <c r="D30" s="12"/>
      <c r="E30" s="12">
        <f>SUM(E9:E15)-E16</f>
        <v>0</v>
      </c>
    </row>
    <row r="31" spans="1:5" x14ac:dyDescent="0.25">
      <c r="C31" s="13" t="s">
        <v>39</v>
      </c>
      <c r="D31" s="14"/>
      <c r="E31" s="13">
        <f>+'Scheda H acquisti_elenco'!BC22</f>
        <v>0</v>
      </c>
    </row>
    <row r="32" spans="1:5" x14ac:dyDescent="0.25">
      <c r="C32" s="12" t="s">
        <v>40</v>
      </c>
      <c r="D32" s="15"/>
      <c r="E32" s="12">
        <f>+'Scheda H acquisti_elenco'!BD22</f>
        <v>0</v>
      </c>
    </row>
    <row r="33" spans="3:5" x14ac:dyDescent="0.25">
      <c r="C33" s="16" t="s">
        <v>41</v>
      </c>
      <c r="D33" s="16"/>
      <c r="E33" s="16">
        <f>+E16+E31+E32</f>
        <v>0</v>
      </c>
    </row>
    <row r="34" spans="3:5" x14ac:dyDescent="0.25">
      <c r="C34" s="16" t="s">
        <v>42</v>
      </c>
      <c r="D34" s="16"/>
      <c r="E34" s="16">
        <f>+'Scheda H acquisti_elenco'!W22</f>
        <v>0</v>
      </c>
    </row>
    <row r="35" spans="3:5" x14ac:dyDescent="0.25">
      <c r="C35" s="16" t="s">
        <v>42</v>
      </c>
      <c r="D35" s="16"/>
      <c r="E35" s="16">
        <f>SUM('Scheda H acquisti_elenco'!AO22:BA22,'Scheda H acquisti_elenco'!BC22:BD22)</f>
        <v>0</v>
      </c>
    </row>
  </sheetData>
  <mergeCells count="10">
    <mergeCell ref="A21:E21"/>
    <mergeCell ref="A22:E22"/>
    <mergeCell ref="A1:F1"/>
    <mergeCell ref="A2:E2"/>
    <mergeCell ref="A3:E3"/>
    <mergeCell ref="A4:E4"/>
    <mergeCell ref="A6:A8"/>
    <mergeCell ref="B6:E6"/>
    <mergeCell ref="B7:D7"/>
    <mergeCell ref="E7:E8"/>
  </mergeCells>
  <printOptions horizontalCentered="1"/>
  <pageMargins left="0" right="0" top="0.74803149606299213" bottom="0.74803149606299213" header="0.31496062992125984" footer="0.31496062992125984"/>
  <pageSetup paperSize="8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99DC-F756-4AAE-AD86-A2DCE1E0CF51}">
  <sheetPr>
    <pageSetUpPr fitToPage="1"/>
  </sheetPr>
  <dimension ref="A1:CY45"/>
  <sheetViews>
    <sheetView topLeftCell="B21" zoomScaleNormal="100" zoomScaleSheetLayoutView="85" workbookViewId="0">
      <selection activeCell="N45" sqref="N45"/>
    </sheetView>
  </sheetViews>
  <sheetFormatPr defaultColWidth="9.109375" defaultRowHeight="13.2" x14ac:dyDescent="0.25"/>
  <cols>
    <col min="1" max="1" width="5.109375" style="17" hidden="1" customWidth="1"/>
    <col min="2" max="2" width="9.5546875" style="18" customWidth="1"/>
    <col min="3" max="3" width="5.88671875" style="19" hidden="1" customWidth="1"/>
    <col min="4" max="4" width="13.88671875" style="179" customWidth="1"/>
    <col min="5" max="5" width="12.6640625" style="23" customWidth="1"/>
    <col min="6" max="7" width="5.88671875" style="43" customWidth="1"/>
    <col min="8" max="8" width="6" style="23" customWidth="1"/>
    <col min="9" max="9" width="9.44140625" style="43" customWidth="1"/>
    <col min="10" max="10" width="5.6640625" style="24" customWidth="1"/>
    <col min="11" max="11" width="10.44140625" style="24" customWidth="1"/>
    <col min="12" max="12" width="9.44140625" style="24" customWidth="1"/>
    <col min="13" max="13" width="9.88671875" style="25" customWidth="1"/>
    <col min="14" max="14" width="50.109375" style="30" customWidth="1"/>
    <col min="15" max="15" width="5.88671875" style="24" customWidth="1"/>
    <col min="16" max="16" width="17.33203125" style="24" customWidth="1"/>
    <col min="17" max="17" width="9.88671875" style="24" customWidth="1"/>
    <col min="18" max="18" width="5.5546875" style="43" customWidth="1"/>
    <col min="19" max="20" width="11.6640625" style="44" bestFit="1" customWidth="1"/>
    <col min="21" max="21" width="11.6640625" style="44" customWidth="1"/>
    <col min="22" max="22" width="12" style="30" customWidth="1"/>
    <col min="23" max="23" width="12.6640625" style="30" customWidth="1"/>
    <col min="24" max="24" width="11.6640625" style="30" customWidth="1"/>
    <col min="25" max="25" width="4.6640625" style="30" customWidth="1"/>
    <col min="26" max="26" width="11.33203125" style="23" customWidth="1"/>
    <col min="27" max="27" width="10.6640625" style="23" customWidth="1"/>
    <col min="28" max="28" width="14" style="45" hidden="1" customWidth="1"/>
    <col min="29" max="31" width="14" style="23" hidden="1" customWidth="1"/>
    <col min="32" max="32" width="24.44140625" style="23" customWidth="1"/>
    <col min="33" max="33" width="16.6640625" style="23" customWidth="1"/>
    <col min="34" max="34" width="10.109375" style="23" hidden="1" customWidth="1"/>
    <col min="35" max="35" width="6.33203125" style="24" hidden="1" customWidth="1"/>
    <col min="36" max="36" width="5" style="25" hidden="1" customWidth="1"/>
    <col min="37" max="37" width="18.6640625" style="26" customWidth="1"/>
    <col min="38" max="38" width="19.6640625" style="46" customWidth="1"/>
    <col min="39" max="39" width="15.6640625" style="28" customWidth="1"/>
    <col min="40" max="40" width="6.44140625" style="23" customWidth="1"/>
    <col min="41" max="43" width="9.109375" style="29" customWidth="1"/>
    <col min="44" max="44" width="12" style="29" customWidth="1"/>
    <col min="45" max="46" width="12.109375" style="29" customWidth="1"/>
    <col min="47" max="47" width="11.6640625" style="29" bestFit="1" customWidth="1"/>
    <col min="48" max="49" width="7.6640625" style="29" customWidth="1"/>
    <col min="50" max="50" width="8.33203125" style="29" customWidth="1"/>
    <col min="51" max="52" width="8.5546875" style="29" customWidth="1"/>
    <col min="53" max="53" width="8.88671875" style="29" customWidth="1"/>
    <col min="54" max="54" width="11" style="29" customWidth="1"/>
    <col min="55" max="55" width="11.5546875" style="29" customWidth="1"/>
    <col min="56" max="56" width="13.5546875" style="29" customWidth="1"/>
    <col min="57" max="57" width="9.6640625" style="29" customWidth="1"/>
    <col min="58" max="16384" width="9.109375" style="30"/>
  </cols>
  <sheetData>
    <row r="1" spans="1:103" ht="40.950000000000003" customHeight="1" x14ac:dyDescent="0.25">
      <c r="D1" s="325" t="s">
        <v>43</v>
      </c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6"/>
      <c r="AC1" s="325"/>
      <c r="AD1" s="325"/>
      <c r="AE1" s="325"/>
      <c r="AF1" s="22"/>
      <c r="AL1" s="27"/>
    </row>
    <row r="2" spans="1:103" s="34" customFormat="1" ht="37.950000000000003" customHeight="1" x14ac:dyDescent="0.25">
      <c r="A2" s="31"/>
      <c r="B2" s="32"/>
      <c r="C2" s="33"/>
      <c r="D2" s="325" t="s">
        <v>127</v>
      </c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20"/>
      <c r="AC2" s="20"/>
      <c r="AD2" s="20"/>
      <c r="AE2" s="20"/>
      <c r="AF2" s="22"/>
      <c r="AI2" s="35"/>
      <c r="AJ2" s="36"/>
      <c r="AK2" s="37"/>
      <c r="AL2" s="38"/>
      <c r="AM2" s="36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103" ht="21" x14ac:dyDescent="0.25">
      <c r="D3" s="327" t="s">
        <v>44</v>
      </c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21"/>
      <c r="AC3" s="40"/>
      <c r="AD3" s="40"/>
      <c r="AE3" s="40"/>
      <c r="AF3" s="41"/>
      <c r="AL3" s="42"/>
    </row>
    <row r="4" spans="1:103" x14ac:dyDescent="0.25">
      <c r="D4" s="21"/>
    </row>
    <row r="5" spans="1:103" s="23" customFormat="1" x14ac:dyDescent="0.25">
      <c r="B5" s="328" t="s">
        <v>45</v>
      </c>
      <c r="C5" s="329" t="s">
        <v>46</v>
      </c>
      <c r="D5" s="330" t="s">
        <v>47</v>
      </c>
      <c r="E5" s="333" t="s">
        <v>48</v>
      </c>
      <c r="F5" s="336" t="s">
        <v>49</v>
      </c>
      <c r="G5" s="339" t="s">
        <v>15</v>
      </c>
      <c r="H5" s="302" t="s">
        <v>50</v>
      </c>
      <c r="I5" s="342" t="s">
        <v>51</v>
      </c>
      <c r="J5" s="339" t="s">
        <v>52</v>
      </c>
      <c r="K5" s="339" t="s">
        <v>53</v>
      </c>
      <c r="L5" s="302" t="s">
        <v>54</v>
      </c>
      <c r="M5" s="339" t="s">
        <v>55</v>
      </c>
      <c r="N5" s="302" t="s">
        <v>56</v>
      </c>
      <c r="O5" s="302" t="s">
        <v>57</v>
      </c>
      <c r="P5" s="302" t="s">
        <v>58</v>
      </c>
      <c r="Q5" s="305" t="s">
        <v>59</v>
      </c>
      <c r="R5" s="308" t="s">
        <v>60</v>
      </c>
      <c r="S5" s="311" t="s">
        <v>61</v>
      </c>
      <c r="T5" s="312"/>
      <c r="U5" s="312"/>
      <c r="V5" s="312"/>
      <c r="W5" s="312"/>
      <c r="X5" s="312"/>
      <c r="Y5" s="313"/>
      <c r="Z5" s="314" t="s">
        <v>62</v>
      </c>
      <c r="AA5" s="315"/>
      <c r="AB5" s="316" t="s">
        <v>63</v>
      </c>
      <c r="AC5" s="319" t="s">
        <v>64</v>
      </c>
      <c r="AD5" s="319" t="s">
        <v>65</v>
      </c>
      <c r="AE5" s="320" t="s">
        <v>66</v>
      </c>
      <c r="AF5" s="323" t="s">
        <v>67</v>
      </c>
      <c r="AG5" s="281" t="s">
        <v>68</v>
      </c>
      <c r="AH5" s="278" t="s">
        <v>69</v>
      </c>
      <c r="AI5" s="281" t="s">
        <v>70</v>
      </c>
      <c r="AJ5" s="281" t="s">
        <v>71</v>
      </c>
      <c r="AK5" s="286" t="s">
        <v>72</v>
      </c>
      <c r="AL5" s="289" t="s">
        <v>73</v>
      </c>
      <c r="AM5" s="281" t="s">
        <v>74</v>
      </c>
      <c r="AN5" s="292" t="s">
        <v>75</v>
      </c>
      <c r="AO5" s="295" t="s">
        <v>76</v>
      </c>
      <c r="AP5" s="298" t="s">
        <v>77</v>
      </c>
      <c r="AQ5" s="298" t="s">
        <v>78</v>
      </c>
      <c r="AR5" s="299" t="s">
        <v>79</v>
      </c>
      <c r="AS5" s="273" t="s">
        <v>80</v>
      </c>
      <c r="AT5" s="273" t="s">
        <v>81</v>
      </c>
      <c r="AU5" s="274" t="s">
        <v>82</v>
      </c>
      <c r="AV5" s="275" t="s">
        <v>83</v>
      </c>
      <c r="AW5" s="275" t="s">
        <v>84</v>
      </c>
      <c r="AX5" s="274" t="s">
        <v>85</v>
      </c>
      <c r="AY5" s="274" t="s">
        <v>86</v>
      </c>
      <c r="AZ5" s="274" t="s">
        <v>87</v>
      </c>
      <c r="BA5" s="275" t="s">
        <v>88</v>
      </c>
      <c r="BB5" s="276" t="s">
        <v>89</v>
      </c>
      <c r="BC5" s="277" t="s">
        <v>90</v>
      </c>
      <c r="BD5" s="273" t="s">
        <v>18</v>
      </c>
      <c r="BE5" s="270" t="s">
        <v>91</v>
      </c>
    </row>
    <row r="6" spans="1:103" s="23" customFormat="1" ht="39.6" x14ac:dyDescent="0.25">
      <c r="A6" s="49"/>
      <c r="B6" s="271"/>
      <c r="C6" s="329"/>
      <c r="D6" s="331"/>
      <c r="E6" s="334"/>
      <c r="F6" s="337"/>
      <c r="G6" s="340"/>
      <c r="H6" s="303"/>
      <c r="I6" s="343"/>
      <c r="J6" s="340"/>
      <c r="K6" s="340"/>
      <c r="L6" s="303"/>
      <c r="M6" s="340"/>
      <c r="N6" s="303"/>
      <c r="O6" s="303"/>
      <c r="P6" s="303"/>
      <c r="Q6" s="306"/>
      <c r="R6" s="309"/>
      <c r="S6" s="50" t="s">
        <v>1</v>
      </c>
      <c r="T6" s="50" t="s">
        <v>2</v>
      </c>
      <c r="U6" s="50" t="s">
        <v>3</v>
      </c>
      <c r="V6" s="51" t="s">
        <v>17</v>
      </c>
      <c r="W6" s="51" t="s">
        <v>92</v>
      </c>
      <c r="X6" s="314" t="s">
        <v>93</v>
      </c>
      <c r="Y6" s="315"/>
      <c r="Z6" s="51" t="s">
        <v>27</v>
      </c>
      <c r="AA6" s="51" t="s">
        <v>28</v>
      </c>
      <c r="AB6" s="317"/>
      <c r="AC6" s="317"/>
      <c r="AD6" s="317"/>
      <c r="AE6" s="321"/>
      <c r="AF6" s="324"/>
      <c r="AG6" s="300"/>
      <c r="AH6" s="279"/>
      <c r="AI6" s="282"/>
      <c r="AJ6" s="284"/>
      <c r="AK6" s="287"/>
      <c r="AL6" s="290"/>
      <c r="AM6" s="284"/>
      <c r="AN6" s="293"/>
      <c r="AO6" s="296"/>
      <c r="AP6" s="296"/>
      <c r="AQ6" s="296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</row>
    <row r="7" spans="1:103" s="23" customFormat="1" ht="39.6" x14ac:dyDescent="0.25">
      <c r="A7" s="52" t="s">
        <v>94</v>
      </c>
      <c r="B7" s="272"/>
      <c r="C7" s="329"/>
      <c r="D7" s="332"/>
      <c r="E7" s="335"/>
      <c r="F7" s="338"/>
      <c r="G7" s="341"/>
      <c r="H7" s="304"/>
      <c r="I7" s="344"/>
      <c r="J7" s="341"/>
      <c r="K7" s="341"/>
      <c r="L7" s="304"/>
      <c r="M7" s="341"/>
      <c r="N7" s="304"/>
      <c r="O7" s="304"/>
      <c r="P7" s="304"/>
      <c r="Q7" s="307"/>
      <c r="R7" s="310"/>
      <c r="S7" s="53" t="s">
        <v>95</v>
      </c>
      <c r="T7" s="53" t="s">
        <v>96</v>
      </c>
      <c r="U7" s="53" t="s">
        <v>97</v>
      </c>
      <c r="V7" s="54"/>
      <c r="W7" s="54"/>
      <c r="X7" s="55" t="s">
        <v>12</v>
      </c>
      <c r="Y7" s="55" t="s">
        <v>16</v>
      </c>
      <c r="Z7" s="51"/>
      <c r="AA7" s="51"/>
      <c r="AB7" s="318"/>
      <c r="AC7" s="318"/>
      <c r="AD7" s="318"/>
      <c r="AE7" s="322"/>
      <c r="AF7" s="324"/>
      <c r="AG7" s="301"/>
      <c r="AH7" s="280"/>
      <c r="AI7" s="283"/>
      <c r="AJ7" s="285"/>
      <c r="AK7" s="288"/>
      <c r="AL7" s="291"/>
      <c r="AM7" s="285"/>
      <c r="AN7" s="294"/>
      <c r="AO7" s="297"/>
      <c r="AP7" s="297"/>
      <c r="AQ7" s="297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</row>
    <row r="8" spans="1:103" s="79" customFormat="1" ht="31.2" customHeight="1" x14ac:dyDescent="0.25">
      <c r="A8" s="56"/>
      <c r="B8" s="57"/>
      <c r="C8" s="58"/>
      <c r="D8" s="59"/>
      <c r="E8" s="59"/>
      <c r="F8" s="59"/>
      <c r="G8" s="58"/>
      <c r="H8" s="59"/>
      <c r="I8" s="59"/>
      <c r="J8" s="59"/>
      <c r="K8" s="59"/>
      <c r="L8" s="59"/>
      <c r="M8" s="60"/>
      <c r="N8" s="58"/>
      <c r="O8" s="59"/>
      <c r="P8" s="59"/>
      <c r="Q8" s="59"/>
      <c r="R8" s="59"/>
      <c r="S8" s="61"/>
      <c r="T8" s="61"/>
      <c r="U8" s="61"/>
      <c r="V8" s="58"/>
      <c r="W8" s="61"/>
      <c r="X8" s="62"/>
      <c r="Y8" s="61"/>
      <c r="Z8" s="63"/>
      <c r="AA8" s="63"/>
      <c r="AB8" s="63"/>
      <c r="AC8" s="63"/>
      <c r="AD8" s="63"/>
      <c r="AE8" s="63"/>
      <c r="AF8" s="64"/>
      <c r="AG8" s="65"/>
      <c r="AH8" s="66"/>
      <c r="AI8" s="65"/>
      <c r="AJ8" s="65"/>
      <c r="AK8" s="67"/>
      <c r="AL8" s="68"/>
      <c r="AM8" s="65"/>
      <c r="AN8" s="65"/>
      <c r="AO8" s="69"/>
      <c r="AP8" s="70"/>
      <c r="AQ8" s="70"/>
      <c r="AR8" s="71"/>
      <c r="AS8" s="72"/>
      <c r="AT8" s="72"/>
      <c r="AU8" s="73"/>
      <c r="AV8" s="74"/>
      <c r="AW8" s="74"/>
      <c r="AX8" s="73"/>
      <c r="AY8" s="73"/>
      <c r="AZ8" s="73"/>
      <c r="BA8" s="74"/>
      <c r="BB8" s="75"/>
      <c r="BC8" s="76"/>
      <c r="BD8" s="77"/>
      <c r="BE8" s="75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</row>
    <row r="9" spans="1:103" s="89" customFormat="1" ht="100.2" customHeight="1" x14ac:dyDescent="0.25">
      <c r="A9" s="80"/>
      <c r="B9" s="81"/>
      <c r="C9" s="82"/>
      <c r="D9" s="111"/>
      <c r="E9" s="47"/>
      <c r="F9" s="87"/>
      <c r="G9" s="87"/>
      <c r="H9" s="84"/>
      <c r="I9" s="83"/>
      <c r="J9" s="83"/>
      <c r="K9" s="83"/>
      <c r="L9" s="83"/>
      <c r="M9" s="85"/>
      <c r="N9" s="86"/>
      <c r="O9" s="87"/>
      <c r="P9" s="87"/>
      <c r="Q9" s="88"/>
      <c r="R9" s="87"/>
      <c r="S9" s="90"/>
      <c r="U9" s="90"/>
      <c r="V9" s="90"/>
      <c r="W9" s="90"/>
      <c r="X9" s="91"/>
      <c r="Y9" s="90"/>
      <c r="Z9" s="92"/>
      <c r="AA9" s="92"/>
      <c r="AB9" s="92"/>
      <c r="AC9" s="92"/>
      <c r="AD9" s="92"/>
      <c r="AE9" s="92"/>
      <c r="AF9" s="93"/>
      <c r="AG9" s="94"/>
      <c r="AH9" s="95"/>
      <c r="AI9" s="94"/>
      <c r="AJ9" s="94"/>
      <c r="AK9" s="96"/>
      <c r="AL9" s="97"/>
      <c r="AM9" s="98"/>
      <c r="AN9" s="99"/>
      <c r="AO9" s="100"/>
      <c r="AP9" s="101"/>
      <c r="AQ9" s="101"/>
      <c r="AR9" s="102"/>
      <c r="AS9" s="103"/>
      <c r="AT9" s="103"/>
      <c r="AU9" s="104"/>
      <c r="AV9" s="105"/>
      <c r="AW9" s="105"/>
      <c r="AX9" s="104"/>
      <c r="AY9" s="104"/>
      <c r="AZ9" s="104"/>
      <c r="BA9" s="105"/>
      <c r="BB9" s="106"/>
      <c r="BC9" s="107"/>
      <c r="BD9" s="108"/>
      <c r="BE9" s="109"/>
    </row>
    <row r="10" spans="1:103" ht="138.6" customHeight="1" x14ac:dyDescent="0.25">
      <c r="A10" s="80"/>
      <c r="B10" s="81"/>
      <c r="C10" s="110"/>
      <c r="D10" s="111"/>
      <c r="E10" s="47"/>
      <c r="F10" s="80"/>
      <c r="G10" s="80"/>
      <c r="H10" s="112"/>
      <c r="I10" s="80"/>
      <c r="J10" s="80"/>
      <c r="K10" s="80"/>
      <c r="L10" s="80"/>
      <c r="M10" s="113"/>
      <c r="N10" s="82"/>
      <c r="O10" s="80"/>
      <c r="P10" s="80"/>
      <c r="Q10" s="114"/>
      <c r="R10" s="80"/>
      <c r="S10" s="115"/>
      <c r="T10" s="116"/>
      <c r="U10" s="116"/>
      <c r="V10" s="117"/>
      <c r="W10" s="90"/>
      <c r="X10" s="118"/>
      <c r="Y10" s="118"/>
      <c r="Z10" s="119"/>
      <c r="AA10" s="120"/>
      <c r="AB10" s="121"/>
      <c r="AC10" s="120"/>
      <c r="AD10" s="122"/>
      <c r="AE10" s="120"/>
      <c r="AF10" s="93"/>
      <c r="AG10" s="94"/>
      <c r="AH10" s="123"/>
      <c r="AI10" s="48"/>
      <c r="AJ10" s="48"/>
      <c r="AK10" s="124"/>
      <c r="AL10" s="125"/>
      <c r="AM10" s="126"/>
      <c r="AN10" s="127"/>
      <c r="AO10" s="100"/>
      <c r="AP10" s="128"/>
      <c r="AQ10" s="128"/>
      <c r="AR10" s="102"/>
      <c r="AS10" s="103"/>
      <c r="AT10" s="103"/>
      <c r="AU10" s="104"/>
      <c r="AV10" s="105"/>
      <c r="AW10" s="105"/>
      <c r="AX10" s="104"/>
      <c r="AY10" s="104"/>
      <c r="AZ10" s="104"/>
      <c r="BA10" s="105"/>
      <c r="BB10" s="106"/>
      <c r="BC10" s="107"/>
      <c r="BD10" s="108"/>
      <c r="BE10" s="109"/>
    </row>
    <row r="11" spans="1:103" ht="100.2" customHeight="1" x14ac:dyDescent="0.25">
      <c r="A11" s="80"/>
      <c r="B11" s="47"/>
      <c r="C11" s="129"/>
      <c r="D11" s="130"/>
      <c r="E11" s="129"/>
      <c r="F11" s="83"/>
      <c r="G11" s="83"/>
      <c r="H11" s="131"/>
      <c r="I11" s="83"/>
      <c r="J11" s="83"/>
      <c r="K11" s="132"/>
      <c r="L11" s="133"/>
      <c r="M11" s="86"/>
      <c r="N11" s="134"/>
      <c r="O11" s="87"/>
      <c r="P11" s="87"/>
      <c r="Q11" s="88"/>
      <c r="R11" s="87"/>
      <c r="S11" s="90"/>
      <c r="T11" s="90"/>
      <c r="U11" s="116"/>
      <c r="V11" s="117"/>
      <c r="W11" s="90"/>
      <c r="X11" s="118"/>
      <c r="Y11" s="118"/>
      <c r="Z11" s="119"/>
      <c r="AA11" s="135"/>
      <c r="AB11" s="136"/>
      <c r="AC11" s="135"/>
      <c r="AD11" s="122"/>
      <c r="AE11" s="135"/>
      <c r="AF11" s="137"/>
      <c r="AG11" s="94"/>
      <c r="AH11" s="123"/>
      <c r="AI11" s="48"/>
      <c r="AJ11" s="48"/>
      <c r="AK11" s="124"/>
      <c r="AL11" s="125"/>
      <c r="AM11" s="126"/>
      <c r="AN11" s="127"/>
      <c r="AO11" s="100"/>
      <c r="AP11" s="128"/>
      <c r="AQ11" s="128"/>
      <c r="AR11" s="102"/>
      <c r="AS11" s="103"/>
      <c r="AT11" s="103"/>
      <c r="AU11" s="104"/>
      <c r="AV11" s="105"/>
      <c r="AW11" s="105"/>
      <c r="AX11" s="104"/>
      <c r="AY11" s="104"/>
      <c r="AZ11" s="104"/>
      <c r="BA11" s="105"/>
      <c r="BB11" s="106"/>
      <c r="BC11" s="107"/>
      <c r="BD11" s="108"/>
      <c r="BE11" s="109"/>
    </row>
    <row r="12" spans="1:103" s="130" customFormat="1" ht="40.950000000000003" customHeight="1" x14ac:dyDescent="0.25">
      <c r="A12" s="87"/>
      <c r="B12" s="216"/>
      <c r="C12" s="87"/>
      <c r="D12" s="87"/>
      <c r="E12" s="80"/>
      <c r="F12" s="87"/>
      <c r="G12" s="87"/>
      <c r="H12" s="88"/>
      <c r="I12" s="87"/>
      <c r="J12" s="88"/>
      <c r="K12" s="87"/>
      <c r="L12" s="131"/>
      <c r="M12" s="86"/>
      <c r="N12" s="148"/>
      <c r="O12" s="87"/>
      <c r="P12" s="87"/>
      <c r="Q12" s="88"/>
      <c r="R12" s="87"/>
      <c r="S12" s="90"/>
      <c r="T12" s="90"/>
      <c r="U12" s="90"/>
      <c r="V12" s="90"/>
      <c r="W12" s="90"/>
      <c r="X12" s="90"/>
      <c r="Y12" s="92"/>
      <c r="Z12" s="92"/>
      <c r="AA12" s="139"/>
      <c r="AB12" s="217"/>
      <c r="AC12" s="139"/>
      <c r="AD12" s="139"/>
      <c r="AE12" s="139"/>
      <c r="AF12" s="137"/>
      <c r="AG12" s="218"/>
      <c r="AH12" s="219"/>
      <c r="AI12" s="98"/>
      <c r="AJ12" s="98"/>
      <c r="AK12" s="220"/>
      <c r="AL12" s="221"/>
      <c r="AM12" s="98"/>
      <c r="AN12" s="222"/>
      <c r="AO12" s="223"/>
      <c r="AP12" s="224"/>
      <c r="AQ12" s="224"/>
      <c r="AR12" s="225"/>
      <c r="AS12" s="226"/>
      <c r="AT12" s="226"/>
      <c r="AU12" s="227"/>
      <c r="AV12" s="228"/>
      <c r="AW12" s="228"/>
      <c r="AX12" s="227"/>
      <c r="AY12" s="227"/>
      <c r="AZ12" s="227"/>
      <c r="BA12" s="228"/>
      <c r="BB12" s="106"/>
      <c r="BC12" s="107"/>
      <c r="BD12" s="108"/>
      <c r="BE12" s="109"/>
    </row>
    <row r="13" spans="1:103" s="130" customFormat="1" ht="51" customHeight="1" x14ac:dyDescent="0.25">
      <c r="A13" s="87"/>
      <c r="B13" s="216"/>
      <c r="C13" s="87"/>
      <c r="D13" s="87"/>
      <c r="E13" s="80"/>
      <c r="F13" s="87"/>
      <c r="G13" s="87"/>
      <c r="H13" s="88"/>
      <c r="I13" s="87"/>
      <c r="J13" s="88"/>
      <c r="K13" s="87"/>
      <c r="L13" s="131"/>
      <c r="M13" s="86"/>
      <c r="N13" s="148"/>
      <c r="O13" s="87"/>
      <c r="P13" s="87"/>
      <c r="Q13" s="88"/>
      <c r="R13" s="87"/>
      <c r="S13" s="90"/>
      <c r="T13" s="90"/>
      <c r="U13" s="90"/>
      <c r="V13" s="90"/>
      <c r="W13" s="90"/>
      <c r="X13" s="90"/>
      <c r="Y13" s="92"/>
      <c r="Z13" s="92"/>
      <c r="AA13" s="139"/>
      <c r="AB13" s="217"/>
      <c r="AC13" s="139"/>
      <c r="AD13" s="139"/>
      <c r="AE13" s="139"/>
      <c r="AF13" s="137"/>
      <c r="AG13" s="218"/>
      <c r="AH13" s="219"/>
      <c r="AI13" s="98"/>
      <c r="AJ13" s="98"/>
      <c r="AK13" s="220"/>
      <c r="AL13" s="221"/>
      <c r="AM13" s="98"/>
      <c r="AN13" s="222"/>
      <c r="AO13" s="223"/>
      <c r="AP13" s="224"/>
      <c r="AQ13" s="224"/>
      <c r="AR13" s="225"/>
      <c r="AS13" s="226"/>
      <c r="AT13" s="226"/>
      <c r="AU13" s="227"/>
      <c r="AV13" s="228"/>
      <c r="AW13" s="228"/>
      <c r="AX13" s="227"/>
      <c r="AY13" s="227"/>
      <c r="AZ13" s="227"/>
      <c r="BA13" s="228"/>
      <c r="BB13" s="106"/>
      <c r="BC13" s="107"/>
      <c r="BD13" s="108"/>
      <c r="BE13" s="109"/>
    </row>
    <row r="14" spans="1:103" s="130" customFormat="1" ht="44.4" customHeight="1" x14ac:dyDescent="0.25">
      <c r="A14" s="87"/>
      <c r="B14" s="81"/>
      <c r="C14" s="129"/>
      <c r="D14" s="111"/>
      <c r="E14" s="47"/>
      <c r="F14" s="87"/>
      <c r="G14" s="87"/>
      <c r="H14" s="138"/>
      <c r="I14" s="87"/>
      <c r="J14" s="88"/>
      <c r="K14" s="129"/>
      <c r="L14" s="50"/>
      <c r="M14" s="86"/>
      <c r="N14" s="122"/>
      <c r="O14" s="87"/>
      <c r="P14" s="87"/>
      <c r="Q14" s="88"/>
      <c r="R14" s="87"/>
      <c r="S14" s="90"/>
      <c r="U14" s="90"/>
      <c r="V14" s="90"/>
      <c r="W14" s="90"/>
      <c r="X14" s="90"/>
      <c r="Y14" s="92"/>
      <c r="Z14" s="92"/>
      <c r="AA14" s="139"/>
      <c r="AB14" s="139"/>
      <c r="AC14" s="139"/>
      <c r="AD14" s="92"/>
      <c r="AE14" s="139"/>
      <c r="AF14" s="137"/>
      <c r="AG14" s="140"/>
      <c r="AH14" s="141"/>
      <c r="AI14" s="94"/>
      <c r="AJ14" s="98"/>
      <c r="AK14" s="142"/>
      <c r="AL14" s="94"/>
      <c r="AM14" s="94"/>
      <c r="AN14" s="143"/>
      <c r="AO14" s="100"/>
      <c r="AP14" s="144"/>
      <c r="AQ14" s="144"/>
      <c r="AR14" s="102"/>
      <c r="AS14" s="103"/>
      <c r="AT14" s="103"/>
      <c r="AU14" s="104"/>
      <c r="AV14" s="105"/>
      <c r="AW14" s="105"/>
      <c r="AX14" s="104"/>
      <c r="AY14" s="104"/>
      <c r="AZ14" s="104"/>
      <c r="BA14" s="145"/>
      <c r="BB14" s="106"/>
      <c r="BC14" s="107"/>
      <c r="BD14" s="108"/>
      <c r="BE14" s="109"/>
    </row>
    <row r="15" spans="1:103" s="44" customFormat="1" ht="40.200000000000003" customHeight="1" x14ac:dyDescent="0.25">
      <c r="A15" s="80"/>
      <c r="B15" s="111"/>
      <c r="C15" s="111"/>
      <c r="D15" s="111"/>
      <c r="E15" s="129"/>
      <c r="F15" s="83"/>
      <c r="G15" s="83"/>
      <c r="H15" s="83"/>
      <c r="I15" s="83"/>
      <c r="J15" s="83"/>
      <c r="K15" s="83"/>
      <c r="L15" s="87"/>
      <c r="M15" s="85"/>
      <c r="N15" s="146"/>
      <c r="O15" s="83"/>
      <c r="P15" s="131"/>
      <c r="Q15" s="88"/>
      <c r="R15" s="83"/>
      <c r="S15" s="147"/>
      <c r="T15" s="147"/>
      <c r="U15" s="147"/>
      <c r="V15" s="90"/>
      <c r="W15" s="90"/>
      <c r="X15" s="91"/>
      <c r="Y15" s="148"/>
      <c r="Z15" s="149"/>
      <c r="AA15" s="150"/>
      <c r="AB15" s="150"/>
      <c r="AC15" s="150"/>
      <c r="AD15" s="150"/>
      <c r="AE15" s="150"/>
      <c r="AF15" s="151"/>
      <c r="AG15" s="94"/>
      <c r="AH15" s="95"/>
      <c r="AI15" s="99"/>
      <c r="AJ15" s="94"/>
      <c r="AK15" s="142"/>
      <c r="AL15" s="152"/>
      <c r="AM15" s="98"/>
      <c r="AN15" s="99"/>
      <c r="AO15" s="100"/>
      <c r="AP15" s="153"/>
      <c r="AQ15" s="153"/>
      <c r="AR15" s="102"/>
      <c r="AS15" s="103"/>
      <c r="AT15" s="103"/>
      <c r="AU15" s="154"/>
      <c r="AV15" s="155"/>
      <c r="AW15" s="155"/>
      <c r="AX15" s="154"/>
      <c r="AY15" s="154"/>
      <c r="AZ15" s="154"/>
      <c r="BA15" s="155"/>
      <c r="BB15" s="106"/>
      <c r="BC15" s="107"/>
      <c r="BD15" s="108"/>
      <c r="BE15" s="109"/>
    </row>
    <row r="16" spans="1:103" s="44" customFormat="1" ht="40.200000000000003" customHeight="1" x14ac:dyDescent="0.25">
      <c r="A16" s="80"/>
      <c r="B16" s="111"/>
      <c r="C16" s="111"/>
      <c r="D16" s="111"/>
      <c r="E16" s="129"/>
      <c r="F16" s="83"/>
      <c r="G16" s="83"/>
      <c r="H16" s="83"/>
      <c r="I16" s="83"/>
      <c r="J16" s="83"/>
      <c r="K16" s="83"/>
      <c r="L16" s="87"/>
      <c r="M16" s="85"/>
      <c r="N16" s="146"/>
      <c r="O16" s="83"/>
      <c r="P16" s="131"/>
      <c r="Q16" s="88"/>
      <c r="R16" s="83"/>
      <c r="S16" s="147"/>
      <c r="T16" s="147"/>
      <c r="U16" s="147"/>
      <c r="V16" s="90"/>
      <c r="W16" s="90"/>
      <c r="X16" s="91"/>
      <c r="Y16" s="148"/>
      <c r="Z16" s="149"/>
      <c r="AA16" s="150"/>
      <c r="AB16" s="150"/>
      <c r="AC16" s="150"/>
      <c r="AD16" s="150"/>
      <c r="AE16" s="150"/>
      <c r="AF16" s="151"/>
      <c r="AG16" s="94"/>
      <c r="AH16" s="95"/>
      <c r="AI16" s="99"/>
      <c r="AJ16" s="94"/>
      <c r="AK16" s="142"/>
      <c r="AL16" s="152"/>
      <c r="AM16" s="98"/>
      <c r="AN16" s="99"/>
      <c r="AO16" s="100"/>
      <c r="AP16" s="153"/>
      <c r="AQ16" s="153"/>
      <c r="AR16" s="102"/>
      <c r="AS16" s="103"/>
      <c r="AT16" s="103"/>
      <c r="AU16" s="154"/>
      <c r="AV16" s="155"/>
      <c r="AW16" s="155"/>
      <c r="AX16" s="154"/>
      <c r="AY16" s="154"/>
      <c r="AZ16" s="154"/>
      <c r="BA16" s="155"/>
      <c r="BB16" s="106"/>
      <c r="BC16" s="107"/>
      <c r="BD16" s="108"/>
      <c r="BE16" s="109"/>
    </row>
    <row r="17" spans="1:57" s="44" customFormat="1" ht="40.200000000000003" customHeight="1" x14ac:dyDescent="0.25">
      <c r="A17" s="80"/>
      <c r="B17" s="111"/>
      <c r="C17" s="111"/>
      <c r="D17" s="111"/>
      <c r="E17" s="129"/>
      <c r="F17" s="83"/>
      <c r="G17" s="83"/>
      <c r="H17" s="83"/>
      <c r="I17" s="83"/>
      <c r="J17" s="83"/>
      <c r="K17" s="83"/>
      <c r="L17" s="87"/>
      <c r="M17" s="85"/>
      <c r="N17" s="146"/>
      <c r="O17" s="83"/>
      <c r="P17" s="131"/>
      <c r="Q17" s="88"/>
      <c r="R17" s="83"/>
      <c r="S17" s="147"/>
      <c r="T17" s="147"/>
      <c r="U17" s="147"/>
      <c r="V17" s="90"/>
      <c r="W17" s="90"/>
      <c r="X17" s="91"/>
      <c r="Y17" s="148"/>
      <c r="Z17" s="149"/>
      <c r="AA17" s="150"/>
      <c r="AB17" s="150"/>
      <c r="AC17" s="150"/>
      <c r="AD17" s="150"/>
      <c r="AE17" s="150"/>
      <c r="AF17" s="151"/>
      <c r="AG17" s="94"/>
      <c r="AH17" s="95"/>
      <c r="AI17" s="99"/>
      <c r="AJ17" s="94"/>
      <c r="AK17" s="142"/>
      <c r="AL17" s="152"/>
      <c r="AM17" s="98"/>
      <c r="AN17" s="99"/>
      <c r="AO17" s="100"/>
      <c r="AP17" s="153"/>
      <c r="AQ17" s="153"/>
      <c r="AR17" s="102"/>
      <c r="AS17" s="103"/>
      <c r="AT17" s="103"/>
      <c r="AU17" s="154"/>
      <c r="AV17" s="155"/>
      <c r="AW17" s="155"/>
      <c r="AX17" s="154"/>
      <c r="AY17" s="154"/>
      <c r="AZ17" s="154"/>
      <c r="BA17" s="155"/>
      <c r="BB17" s="106"/>
      <c r="BC17" s="107"/>
      <c r="BD17" s="108"/>
      <c r="BE17" s="109"/>
    </row>
    <row r="18" spans="1:57" s="44" customFormat="1" ht="33.6" customHeight="1" x14ac:dyDescent="0.25">
      <c r="A18" s="80"/>
      <c r="B18" s="111"/>
      <c r="C18" s="82"/>
      <c r="D18" s="111"/>
      <c r="E18" s="129"/>
      <c r="F18" s="83"/>
      <c r="G18" s="83"/>
      <c r="H18" s="83"/>
      <c r="I18" s="83"/>
      <c r="J18" s="83"/>
      <c r="K18" s="83"/>
      <c r="L18" s="87"/>
      <c r="M18" s="85"/>
      <c r="N18" s="146"/>
      <c r="O18" s="83"/>
      <c r="P18" s="83"/>
      <c r="Q18" s="156"/>
      <c r="R18" s="83"/>
      <c r="S18" s="90"/>
      <c r="T18" s="90"/>
      <c r="U18" s="90"/>
      <c r="V18" s="157"/>
      <c r="W18" s="90"/>
      <c r="X18" s="91"/>
      <c r="Y18" s="88"/>
      <c r="Z18" s="149"/>
      <c r="AA18" s="150"/>
      <c r="AB18" s="150"/>
      <c r="AC18" s="150"/>
      <c r="AD18" s="150"/>
      <c r="AE18" s="150"/>
      <c r="AF18" s="151"/>
      <c r="AG18" s="94"/>
      <c r="AH18" s="95"/>
      <c r="AI18" s="99"/>
      <c r="AJ18" s="94"/>
      <c r="AK18" s="142"/>
      <c r="AL18" s="158"/>
      <c r="AM18" s="98"/>
      <c r="AN18" s="99"/>
      <c r="AO18" s="100"/>
      <c r="AP18" s="153"/>
      <c r="AQ18" s="153"/>
      <c r="AR18" s="102"/>
      <c r="AS18" s="103"/>
      <c r="AT18" s="103"/>
      <c r="AU18" s="154"/>
      <c r="AV18" s="155"/>
      <c r="AW18" s="155"/>
      <c r="AX18" s="154"/>
      <c r="AY18" s="154"/>
      <c r="AZ18" s="154"/>
      <c r="BA18" s="155"/>
      <c r="BB18" s="106"/>
      <c r="BC18" s="107"/>
      <c r="BD18" s="108"/>
      <c r="BE18" s="109"/>
    </row>
    <row r="19" spans="1:57" s="44" customFormat="1" ht="33.6" customHeight="1" x14ac:dyDescent="0.25">
      <c r="A19" s="80"/>
      <c r="B19" s="111"/>
      <c r="C19" s="82"/>
      <c r="D19" s="111"/>
      <c r="E19" s="129"/>
      <c r="F19" s="182"/>
      <c r="G19" s="83"/>
      <c r="H19" s="83"/>
      <c r="I19" s="83"/>
      <c r="J19" s="83"/>
      <c r="K19" s="83"/>
      <c r="L19" s="229"/>
      <c r="M19" s="85"/>
      <c r="N19" s="146"/>
      <c r="O19" s="83"/>
      <c r="P19" s="83"/>
      <c r="Q19" s="156"/>
      <c r="R19" s="230"/>
      <c r="S19" s="90"/>
      <c r="T19" s="90"/>
      <c r="U19" s="90"/>
      <c r="V19" s="157"/>
      <c r="W19" s="90"/>
      <c r="X19" s="91"/>
      <c r="Y19" s="88"/>
      <c r="Z19" s="149"/>
      <c r="AA19" s="150"/>
      <c r="AB19" s="150"/>
      <c r="AC19" s="150"/>
      <c r="AD19" s="150"/>
      <c r="AE19" s="150"/>
      <c r="AF19" s="231"/>
      <c r="AG19" s="94"/>
      <c r="AH19" s="95"/>
      <c r="AI19" s="99"/>
      <c r="AJ19" s="48"/>
      <c r="AK19" s="142"/>
      <c r="AL19" s="158"/>
      <c r="AM19" s="98"/>
      <c r="AN19" s="99"/>
      <c r="AO19" s="100"/>
      <c r="AP19" s="153"/>
      <c r="AQ19" s="153"/>
      <c r="AR19" s="102"/>
      <c r="AS19" s="103"/>
      <c r="AT19" s="103"/>
      <c r="AU19" s="154"/>
      <c r="AV19" s="155"/>
      <c r="AW19" s="155"/>
      <c r="AX19" s="154"/>
      <c r="AY19" s="154"/>
      <c r="AZ19" s="154"/>
      <c r="BA19" s="155"/>
      <c r="BB19" s="106"/>
      <c r="BC19" s="107"/>
      <c r="BD19" s="108"/>
      <c r="BE19" s="109"/>
    </row>
    <row r="20" spans="1:57" ht="100.95" customHeight="1" x14ac:dyDescent="0.25">
      <c r="A20" s="80" t="s">
        <v>98</v>
      </c>
      <c r="B20" s="111"/>
      <c r="C20" s="110"/>
      <c r="D20" s="111"/>
      <c r="E20" s="129"/>
      <c r="F20" s="30"/>
      <c r="G20" s="88"/>
      <c r="H20" s="83"/>
      <c r="I20" s="83"/>
      <c r="J20" s="83"/>
      <c r="K20" s="83"/>
      <c r="L20" s="83"/>
      <c r="M20" s="85"/>
      <c r="N20" s="54"/>
      <c r="O20" s="87"/>
      <c r="P20" s="87"/>
      <c r="Q20" s="88"/>
      <c r="R20" s="87"/>
      <c r="S20" s="159"/>
      <c r="T20" s="159"/>
      <c r="U20" s="159"/>
      <c r="V20" s="90"/>
      <c r="W20" s="90"/>
      <c r="X20" s="91"/>
      <c r="Y20" s="122"/>
      <c r="Z20" s="122"/>
      <c r="AA20" s="122"/>
      <c r="AB20" s="160"/>
      <c r="AC20" s="122"/>
      <c r="AD20" s="122"/>
      <c r="AE20" s="122"/>
      <c r="AF20" s="161"/>
      <c r="AG20" s="94"/>
      <c r="AH20" s="162"/>
      <c r="AI20" s="162"/>
      <c r="AJ20" s="48"/>
      <c r="AK20" s="124"/>
      <c r="AL20" s="163"/>
      <c r="AM20" s="164"/>
      <c r="AN20" s="94"/>
      <c r="AO20" s="100"/>
      <c r="AP20" s="165"/>
      <c r="AQ20" s="165"/>
      <c r="AR20" s="102"/>
      <c r="AS20" s="103"/>
      <c r="AT20" s="103"/>
      <c r="AU20" s="104"/>
      <c r="AV20" s="105"/>
      <c r="AW20" s="105"/>
      <c r="AX20" s="104"/>
      <c r="AY20" s="104"/>
      <c r="AZ20" s="104"/>
      <c r="BA20" s="105"/>
      <c r="BB20" s="106"/>
      <c r="BC20" s="107"/>
      <c r="BD20" s="108"/>
      <c r="BE20" s="109"/>
    </row>
    <row r="21" spans="1:57" x14ac:dyDescent="0.25">
      <c r="A21" s="166"/>
      <c r="B21" s="111"/>
      <c r="C21" s="110"/>
      <c r="D21" s="111"/>
      <c r="E21" s="129"/>
      <c r="F21" s="160"/>
      <c r="G21" s="160"/>
      <c r="H21" s="167"/>
      <c r="I21" s="160"/>
      <c r="J21" s="129"/>
      <c r="K21" s="87"/>
      <c r="L21" s="50"/>
      <c r="M21" s="168"/>
      <c r="N21" s="169"/>
      <c r="O21" s="50"/>
      <c r="P21" s="87"/>
      <c r="Q21" s="50"/>
      <c r="R21" s="160"/>
      <c r="S21" s="170"/>
      <c r="T21" s="170"/>
      <c r="U21" s="170"/>
      <c r="V21" s="170"/>
      <c r="W21" s="90"/>
      <c r="X21" s="157"/>
      <c r="Y21" s="122"/>
      <c r="Z21" s="167"/>
      <c r="AA21" s="167"/>
      <c r="AB21" s="171"/>
      <c r="AC21" s="172"/>
      <c r="AD21" s="172"/>
      <c r="AE21" s="172"/>
      <c r="AF21" s="173"/>
      <c r="AG21" s="174"/>
      <c r="AH21" s="162"/>
      <c r="AI21" s="174"/>
      <c r="AJ21" s="48"/>
      <c r="AK21" s="124"/>
      <c r="AL21" s="163"/>
      <c r="AM21" s="175"/>
      <c r="AN21" s="162"/>
      <c r="AO21" s="176"/>
      <c r="AP21" s="177"/>
      <c r="AQ21" s="177"/>
      <c r="AR21" s="178"/>
      <c r="AS21" s="103"/>
      <c r="AT21" s="103"/>
      <c r="AU21" s="104"/>
      <c r="AV21" s="105"/>
      <c r="AW21" s="105"/>
      <c r="AX21" s="105"/>
      <c r="AY21" s="105"/>
      <c r="AZ21" s="104"/>
      <c r="BA21" s="105"/>
      <c r="BB21" s="106"/>
      <c r="BC21" s="107"/>
      <c r="BD21" s="108"/>
      <c r="BE21" s="109"/>
    </row>
    <row r="22" spans="1:57" hidden="1" x14ac:dyDescent="0.25">
      <c r="E22" s="180"/>
      <c r="J22" s="181"/>
      <c r="K22" s="182"/>
      <c r="S22" s="183">
        <f>SUM(S8:S21)</f>
        <v>0</v>
      </c>
      <c r="T22" s="183">
        <f>SUM(T8:T21)</f>
        <v>0</v>
      </c>
      <c r="U22" s="183">
        <f>SUM(U8:U21)</f>
        <v>0</v>
      </c>
      <c r="V22" s="183">
        <f>SUM(V8:V21)</f>
        <v>0</v>
      </c>
      <c r="W22" s="183">
        <f>SUM(W8:W21)</f>
        <v>0</v>
      </c>
      <c r="AB22" s="24"/>
      <c r="AO22" s="184">
        <f>SUM(AO8:AO21)</f>
        <v>0</v>
      </c>
      <c r="AP22" s="184">
        <f t="shared" ref="AP22:BE22" si="0">SUM(AP8:AP21)</f>
        <v>0</v>
      </c>
      <c r="AQ22" s="184">
        <f t="shared" si="0"/>
        <v>0</v>
      </c>
      <c r="AR22" s="184">
        <f t="shared" si="0"/>
        <v>0</v>
      </c>
      <c r="AS22" s="184">
        <f t="shared" si="0"/>
        <v>0</v>
      </c>
      <c r="AT22" s="184">
        <f t="shared" si="0"/>
        <v>0</v>
      </c>
      <c r="AU22" s="184">
        <f t="shared" si="0"/>
        <v>0</v>
      </c>
      <c r="AV22" s="184">
        <f t="shared" si="0"/>
        <v>0</v>
      </c>
      <c r="AW22" s="184">
        <f t="shared" si="0"/>
        <v>0</v>
      </c>
      <c r="AX22" s="184">
        <f t="shared" si="0"/>
        <v>0</v>
      </c>
      <c r="AY22" s="184">
        <f t="shared" si="0"/>
        <v>0</v>
      </c>
      <c r="AZ22" s="184">
        <f t="shared" si="0"/>
        <v>0</v>
      </c>
      <c r="BA22" s="184">
        <f t="shared" si="0"/>
        <v>0</v>
      </c>
      <c r="BB22" s="184">
        <f t="shared" si="0"/>
        <v>0</v>
      </c>
      <c r="BC22" s="184">
        <f>SUM(BC8:BC21)</f>
        <v>0</v>
      </c>
      <c r="BD22" s="184">
        <f>SUM(BD8:BD21)</f>
        <v>0</v>
      </c>
      <c r="BE22" s="184">
        <f t="shared" si="0"/>
        <v>0</v>
      </c>
    </row>
    <row r="23" spans="1:57" hidden="1" x14ac:dyDescent="0.25">
      <c r="E23" s="180"/>
      <c r="J23" s="181"/>
      <c r="K23" s="182"/>
      <c r="S23" s="185"/>
      <c r="T23" s="185"/>
      <c r="U23" s="185"/>
      <c r="V23" s="185"/>
      <c r="W23" s="186">
        <f>+W22-S22-T22-U22-V22</f>
        <v>0</v>
      </c>
      <c r="AB23" s="24"/>
      <c r="BC23" s="187" t="s">
        <v>99</v>
      </c>
      <c r="BD23" s="187" t="s">
        <v>100</v>
      </c>
    </row>
    <row r="24" spans="1:57" hidden="1" x14ac:dyDescent="0.25">
      <c r="E24" s="180"/>
      <c r="J24" s="181"/>
      <c r="K24" s="182"/>
      <c r="W24" s="188"/>
    </row>
    <row r="25" spans="1:57" x14ac:dyDescent="0.25">
      <c r="J25" s="181"/>
      <c r="V25" s="189"/>
      <c r="W25" s="188"/>
    </row>
    <row r="26" spans="1:57" x14ac:dyDescent="0.25">
      <c r="J26" s="181"/>
      <c r="N26" s="30" t="s">
        <v>128</v>
      </c>
      <c r="W26" s="188"/>
      <c r="X26" s="188"/>
      <c r="AL26" s="190"/>
    </row>
    <row r="27" spans="1:57" ht="26.4" hidden="1" customHeight="1" x14ac:dyDescent="0.25">
      <c r="E27" s="191"/>
      <c r="F27" s="192"/>
      <c r="G27" s="192"/>
      <c r="J27" s="181"/>
      <c r="AR27" s="193" t="s">
        <v>101</v>
      </c>
      <c r="AS27" s="193">
        <f>SUM(AO22:BA22,BC22:BD22)</f>
        <v>0</v>
      </c>
      <c r="AT27" s="193"/>
      <c r="AU27" s="193">
        <f>+W22-AS27</f>
        <v>0</v>
      </c>
      <c r="AX27" s="193"/>
      <c r="AY27" s="193"/>
      <c r="AZ27" s="193"/>
      <c r="BB27" s="194"/>
      <c r="BC27" s="194"/>
      <c r="BD27" s="194"/>
      <c r="BE27" s="194"/>
    </row>
    <row r="28" spans="1:57" ht="13.8" x14ac:dyDescent="0.25">
      <c r="D28" s="195"/>
      <c r="E28" s="191"/>
      <c r="F28" s="192"/>
      <c r="G28" s="192"/>
      <c r="AS28" s="196"/>
      <c r="AT28" s="196"/>
      <c r="AU28" s="197"/>
      <c r="AX28" s="197"/>
      <c r="AY28" s="197"/>
      <c r="AZ28" s="197"/>
    </row>
    <row r="29" spans="1:57" ht="13.8" x14ac:dyDescent="0.25">
      <c r="D29" s="195"/>
      <c r="E29" s="191"/>
      <c r="F29" s="192"/>
      <c r="G29" s="192"/>
      <c r="AS29" s="196"/>
      <c r="AT29" s="196"/>
      <c r="AU29" s="197"/>
      <c r="AX29" s="197"/>
      <c r="AY29" s="197"/>
      <c r="AZ29" s="197"/>
    </row>
    <row r="30" spans="1:57" ht="13.8" x14ac:dyDescent="0.25">
      <c r="D30" s="195" t="s">
        <v>14</v>
      </c>
      <c r="E30" s="191"/>
      <c r="F30" s="192"/>
      <c r="G30" s="192"/>
      <c r="AS30" s="196"/>
      <c r="AT30" s="196"/>
      <c r="AU30" s="197"/>
      <c r="AX30" s="197"/>
      <c r="AY30" s="197"/>
      <c r="AZ30" s="197"/>
    </row>
    <row r="31" spans="1:57" ht="22.5" customHeight="1" x14ac:dyDescent="0.25">
      <c r="D31" s="264" t="s">
        <v>102</v>
      </c>
      <c r="E31" s="265"/>
      <c r="F31" s="265"/>
      <c r="G31" s="265"/>
      <c r="H31" s="265"/>
      <c r="I31" s="265"/>
      <c r="J31" s="265"/>
      <c r="K31" s="265"/>
      <c r="L31" s="265"/>
      <c r="M31" s="198"/>
      <c r="N31" s="199" t="s">
        <v>10</v>
      </c>
      <c r="O31" s="266" t="s">
        <v>11</v>
      </c>
      <c r="P31" s="267"/>
      <c r="Q31" s="268"/>
      <c r="R31" s="267"/>
      <c r="S31" s="265"/>
      <c r="T31" s="265"/>
      <c r="U31" s="265"/>
      <c r="V31" s="265"/>
      <c r="W31" s="265"/>
      <c r="X31" s="265"/>
      <c r="Y31" s="265"/>
      <c r="Z31" s="265"/>
      <c r="AA31" s="269"/>
      <c r="AB31" s="200"/>
      <c r="AC31" s="201"/>
      <c r="AD31" s="201"/>
      <c r="AE31" s="201"/>
      <c r="AF31" s="202"/>
      <c r="AL31" s="203"/>
    </row>
    <row r="32" spans="1:57" ht="22.5" customHeight="1" x14ac:dyDescent="0.25">
      <c r="D32" s="252" t="s">
        <v>103</v>
      </c>
      <c r="E32" s="253"/>
      <c r="F32" s="253"/>
      <c r="G32" s="253"/>
      <c r="H32" s="253"/>
      <c r="I32" s="253"/>
      <c r="J32" s="253"/>
      <c r="K32" s="253"/>
      <c r="L32" s="253"/>
      <c r="M32" s="203"/>
      <c r="N32" s="204" t="s">
        <v>19</v>
      </c>
      <c r="O32" s="257" t="s">
        <v>104</v>
      </c>
      <c r="P32" s="258"/>
      <c r="Q32" s="259"/>
      <c r="R32" s="258"/>
      <c r="S32" s="263"/>
      <c r="T32" s="263"/>
      <c r="U32" s="263"/>
      <c r="V32" s="263"/>
      <c r="W32" s="263"/>
      <c r="X32" s="263"/>
      <c r="Y32" s="263"/>
      <c r="Z32" s="263"/>
      <c r="AA32" s="263"/>
      <c r="AB32" s="200"/>
      <c r="AC32" s="201"/>
      <c r="AD32" s="201"/>
      <c r="AE32" s="201"/>
      <c r="AF32" s="202"/>
      <c r="AL32" s="203"/>
    </row>
    <row r="33" spans="4:38" ht="22.5" customHeight="1" x14ac:dyDescent="0.25">
      <c r="D33" s="252" t="s">
        <v>105</v>
      </c>
      <c r="E33" s="253"/>
      <c r="F33" s="253"/>
      <c r="G33" s="253"/>
      <c r="H33" s="253"/>
      <c r="I33" s="253"/>
      <c r="J33" s="253"/>
      <c r="K33" s="253"/>
      <c r="L33" s="253"/>
      <c r="M33" s="203"/>
      <c r="N33" s="204" t="s">
        <v>20</v>
      </c>
      <c r="O33" s="257" t="s">
        <v>106</v>
      </c>
      <c r="P33" s="258"/>
      <c r="Q33" s="259"/>
      <c r="R33" s="258"/>
      <c r="S33" s="254"/>
      <c r="T33" s="254"/>
      <c r="U33" s="254"/>
      <c r="V33" s="254"/>
      <c r="W33" s="254"/>
      <c r="X33" s="254"/>
      <c r="Y33" s="254"/>
      <c r="Z33" s="254"/>
      <c r="AA33" s="254"/>
      <c r="AC33" s="205"/>
      <c r="AD33" s="205"/>
      <c r="AE33" s="205"/>
      <c r="AL33" s="206"/>
    </row>
    <row r="34" spans="4:38" ht="22.5" customHeight="1" x14ac:dyDescent="0.25">
      <c r="D34" s="252" t="s">
        <v>107</v>
      </c>
      <c r="E34" s="253"/>
      <c r="F34" s="253"/>
      <c r="G34" s="253"/>
      <c r="H34" s="253"/>
      <c r="I34" s="253"/>
      <c r="J34" s="253"/>
      <c r="K34" s="253"/>
      <c r="L34" s="253"/>
      <c r="M34" s="203"/>
      <c r="N34" s="204" t="s">
        <v>21</v>
      </c>
      <c r="O34" s="257" t="s">
        <v>108</v>
      </c>
      <c r="P34" s="258"/>
      <c r="Q34" s="259"/>
      <c r="R34" s="258"/>
      <c r="S34" s="263"/>
      <c r="T34" s="263"/>
      <c r="U34" s="263"/>
      <c r="V34" s="263"/>
      <c r="W34" s="263"/>
      <c r="X34" s="263"/>
      <c r="Y34" s="263"/>
      <c r="Z34" s="263"/>
      <c r="AA34" s="263"/>
      <c r="AB34" s="200"/>
      <c r="AC34" s="201"/>
      <c r="AD34" s="201"/>
      <c r="AE34" s="201"/>
      <c r="AF34" s="202"/>
      <c r="AL34" s="203"/>
    </row>
    <row r="35" spans="4:38" ht="22.5" customHeight="1" x14ac:dyDescent="0.25">
      <c r="D35" s="252" t="s">
        <v>109</v>
      </c>
      <c r="E35" s="253"/>
      <c r="F35" s="253"/>
      <c r="G35" s="253"/>
      <c r="H35" s="253"/>
      <c r="I35" s="253"/>
      <c r="J35" s="253"/>
      <c r="K35" s="253"/>
      <c r="L35" s="253"/>
      <c r="M35" s="203"/>
      <c r="N35" s="207"/>
      <c r="O35" s="257" t="s">
        <v>110</v>
      </c>
      <c r="P35" s="258"/>
      <c r="Q35" s="259"/>
      <c r="R35" s="258"/>
      <c r="S35" s="254"/>
      <c r="T35" s="254"/>
      <c r="U35" s="254"/>
      <c r="V35" s="254"/>
      <c r="W35" s="254"/>
      <c r="X35" s="254"/>
      <c r="Y35" s="254"/>
      <c r="Z35" s="254"/>
      <c r="AA35" s="254"/>
      <c r="AC35" s="205"/>
      <c r="AD35" s="205"/>
      <c r="AE35" s="205"/>
      <c r="AL35" s="206"/>
    </row>
    <row r="36" spans="4:38" ht="22.5" customHeight="1" x14ac:dyDescent="0.25">
      <c r="D36" s="252" t="s">
        <v>111</v>
      </c>
      <c r="E36" s="253"/>
      <c r="F36" s="253"/>
      <c r="G36" s="253"/>
      <c r="H36" s="253"/>
      <c r="I36" s="253"/>
      <c r="J36" s="253"/>
      <c r="K36" s="253"/>
      <c r="L36" s="253"/>
      <c r="M36" s="203"/>
      <c r="N36" s="207"/>
      <c r="O36" s="257" t="s">
        <v>112</v>
      </c>
      <c r="P36" s="258"/>
      <c r="Q36" s="259"/>
      <c r="R36" s="258"/>
      <c r="S36" s="254"/>
      <c r="T36" s="254"/>
      <c r="U36" s="254"/>
      <c r="V36" s="254"/>
      <c r="W36" s="254"/>
      <c r="X36" s="254"/>
      <c r="Y36" s="254"/>
      <c r="Z36" s="254"/>
      <c r="AA36" s="254"/>
      <c r="AC36" s="205"/>
      <c r="AD36" s="205"/>
      <c r="AE36" s="205"/>
      <c r="AL36" s="206"/>
    </row>
    <row r="37" spans="4:38" ht="22.5" customHeight="1" x14ac:dyDescent="0.25">
      <c r="D37" s="252" t="s">
        <v>113</v>
      </c>
      <c r="E37" s="253"/>
      <c r="F37" s="253"/>
      <c r="G37" s="253"/>
      <c r="H37" s="253"/>
      <c r="I37" s="253"/>
      <c r="J37" s="253"/>
      <c r="K37" s="253"/>
      <c r="L37" s="253"/>
      <c r="M37" s="203"/>
      <c r="N37" s="207"/>
      <c r="O37" s="260"/>
      <c r="P37" s="261"/>
      <c r="Q37" s="262"/>
      <c r="R37" s="261"/>
      <c r="S37" s="254"/>
      <c r="T37" s="254"/>
      <c r="U37" s="254"/>
      <c r="V37" s="254"/>
      <c r="W37" s="254"/>
      <c r="X37" s="254"/>
      <c r="Y37" s="254"/>
      <c r="Z37" s="254"/>
      <c r="AA37" s="254"/>
      <c r="AC37" s="205"/>
      <c r="AD37" s="205"/>
      <c r="AE37" s="205"/>
      <c r="AL37" s="206"/>
    </row>
    <row r="38" spans="4:38" ht="22.5" customHeight="1" x14ac:dyDescent="0.25">
      <c r="D38" s="252" t="s">
        <v>114</v>
      </c>
      <c r="E38" s="253"/>
      <c r="F38" s="253"/>
      <c r="G38" s="253"/>
      <c r="H38" s="253"/>
      <c r="I38" s="253"/>
      <c r="J38" s="253"/>
      <c r="K38" s="253"/>
      <c r="L38" s="253"/>
      <c r="M38" s="203"/>
      <c r="N38" s="207"/>
      <c r="O38" s="207"/>
      <c r="P38" s="205"/>
      <c r="R38" s="208"/>
      <c r="S38" s="254"/>
      <c r="T38" s="254"/>
      <c r="U38" s="254"/>
      <c r="V38" s="254"/>
      <c r="W38" s="254"/>
      <c r="X38" s="254"/>
      <c r="Y38" s="254"/>
      <c r="Z38" s="254"/>
      <c r="AA38" s="254"/>
      <c r="AC38" s="205"/>
      <c r="AD38" s="205"/>
      <c r="AE38" s="205"/>
      <c r="AL38" s="206"/>
    </row>
    <row r="39" spans="4:38" ht="22.5" customHeight="1" x14ac:dyDescent="0.25">
      <c r="D39" s="252" t="s">
        <v>115</v>
      </c>
      <c r="E39" s="253"/>
      <c r="F39" s="253"/>
      <c r="G39" s="253"/>
      <c r="H39" s="253"/>
      <c r="I39" s="253"/>
      <c r="J39" s="253"/>
      <c r="K39" s="253"/>
      <c r="L39" s="253"/>
      <c r="M39" s="203"/>
      <c r="N39" s="207"/>
      <c r="O39" s="207"/>
      <c r="P39" s="205"/>
      <c r="R39" s="208"/>
      <c r="S39" s="254"/>
      <c r="T39" s="254"/>
      <c r="U39" s="254"/>
      <c r="V39" s="254"/>
      <c r="W39" s="254"/>
      <c r="X39" s="254"/>
      <c r="Y39" s="254"/>
      <c r="Z39" s="254"/>
      <c r="AA39" s="254"/>
      <c r="AC39" s="205"/>
      <c r="AD39" s="205"/>
      <c r="AE39" s="205"/>
      <c r="AL39" s="206"/>
    </row>
    <row r="40" spans="4:38" ht="22.5" customHeight="1" x14ac:dyDescent="0.25">
      <c r="D40" s="252" t="s">
        <v>116</v>
      </c>
      <c r="E40" s="253"/>
      <c r="F40" s="253"/>
      <c r="G40" s="253"/>
      <c r="H40" s="253"/>
      <c r="I40" s="253"/>
      <c r="J40" s="253"/>
      <c r="K40" s="253"/>
      <c r="L40" s="253"/>
      <c r="M40" s="203"/>
      <c r="N40" s="207"/>
      <c r="O40" s="207"/>
      <c r="P40" s="205"/>
      <c r="R40" s="208"/>
      <c r="S40" s="254"/>
      <c r="T40" s="254"/>
      <c r="U40" s="254"/>
      <c r="V40" s="254"/>
      <c r="W40" s="254"/>
      <c r="X40" s="254"/>
      <c r="Y40" s="254"/>
      <c r="Z40" s="254"/>
      <c r="AA40" s="254"/>
      <c r="AC40" s="205"/>
      <c r="AD40" s="205"/>
      <c r="AE40" s="205"/>
      <c r="AL40" s="206"/>
    </row>
    <row r="41" spans="4:38" ht="22.5" customHeight="1" x14ac:dyDescent="0.25">
      <c r="D41" s="252" t="s">
        <v>117</v>
      </c>
      <c r="E41" s="253"/>
      <c r="F41" s="253"/>
      <c r="G41" s="253"/>
      <c r="H41" s="253"/>
      <c r="I41" s="253"/>
      <c r="J41" s="253"/>
      <c r="K41" s="253"/>
      <c r="L41" s="253"/>
      <c r="M41" s="203"/>
      <c r="N41" s="207"/>
      <c r="O41" s="207"/>
      <c r="P41" s="205"/>
      <c r="R41" s="208"/>
      <c r="S41" s="254"/>
      <c r="T41" s="254"/>
      <c r="U41" s="254"/>
      <c r="V41" s="254"/>
      <c r="W41" s="254"/>
      <c r="X41" s="254"/>
      <c r="Y41" s="254"/>
      <c r="Z41" s="254"/>
      <c r="AA41" s="254"/>
      <c r="AC41" s="205"/>
      <c r="AD41" s="205"/>
      <c r="AE41" s="205"/>
      <c r="AL41" s="206"/>
    </row>
    <row r="42" spans="4:38" ht="22.5" customHeight="1" x14ac:dyDescent="0.25">
      <c r="D42" s="255" t="s">
        <v>118</v>
      </c>
      <c r="E42" s="256"/>
      <c r="F42" s="256"/>
      <c r="G42" s="256"/>
      <c r="H42" s="256"/>
      <c r="I42" s="256"/>
      <c r="J42" s="256"/>
      <c r="K42" s="256"/>
      <c r="L42" s="256"/>
      <c r="M42" s="209"/>
      <c r="N42" s="210"/>
      <c r="O42" s="210"/>
      <c r="P42" s="211"/>
      <c r="Q42" s="212"/>
      <c r="R42" s="213"/>
      <c r="S42" s="214"/>
      <c r="T42" s="214"/>
      <c r="U42" s="214"/>
      <c r="V42" s="213"/>
      <c r="W42" s="213"/>
      <c r="X42" s="213"/>
      <c r="Y42" s="213"/>
      <c r="Z42" s="211"/>
      <c r="AA42" s="215"/>
      <c r="AC42" s="205"/>
      <c r="AD42" s="205"/>
      <c r="AE42" s="205"/>
      <c r="AL42" s="206"/>
    </row>
    <row r="44" spans="4:38" x14ac:dyDescent="0.25">
      <c r="N44" s="30" t="s">
        <v>129</v>
      </c>
    </row>
    <row r="45" spans="4:38" x14ac:dyDescent="0.25">
      <c r="N45" s="30" t="s">
        <v>130</v>
      </c>
      <c r="W45" s="189"/>
    </row>
  </sheetData>
  <autoFilter ref="A5:BE23" xr:uid="{5C275862-93BD-4174-A7E8-90C45A079851}"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5" showButton="0"/>
  </autoFilter>
  <mergeCells count="83">
    <mergeCell ref="N5:N7"/>
    <mergeCell ref="D1:AE1"/>
    <mergeCell ref="D2:AA2"/>
    <mergeCell ref="D3:AA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AG5:AG7"/>
    <mergeCell ref="O5:O7"/>
    <mergeCell ref="P5:P7"/>
    <mergeCell ref="Q5:Q7"/>
    <mergeCell ref="R5:R7"/>
    <mergeCell ref="S5:Y5"/>
    <mergeCell ref="Z5:AA5"/>
    <mergeCell ref="X6:Y6"/>
    <mergeCell ref="AB5:AB7"/>
    <mergeCell ref="AC5:AC7"/>
    <mergeCell ref="AD5:AD7"/>
    <mergeCell ref="AE5:AE7"/>
    <mergeCell ref="AF5:AF7"/>
    <mergeCell ref="AS5:AS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BE5:BE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D31:L31"/>
    <mergeCell ref="O31:R31"/>
    <mergeCell ref="S31:AA31"/>
    <mergeCell ref="D32:L32"/>
    <mergeCell ref="O32:R32"/>
    <mergeCell ref="S32:AA32"/>
    <mergeCell ref="D33:L33"/>
    <mergeCell ref="O33:R33"/>
    <mergeCell ref="S33:AA33"/>
    <mergeCell ref="D34:L34"/>
    <mergeCell ref="O34:R34"/>
    <mergeCell ref="S34:AA34"/>
    <mergeCell ref="D39:L39"/>
    <mergeCell ref="S39:AA39"/>
    <mergeCell ref="D35:L35"/>
    <mergeCell ref="O35:R35"/>
    <mergeCell ref="S35:AA35"/>
    <mergeCell ref="D36:L36"/>
    <mergeCell ref="O36:R36"/>
    <mergeCell ref="S36:AA36"/>
    <mergeCell ref="D37:L37"/>
    <mergeCell ref="O37:R37"/>
    <mergeCell ref="S37:AA37"/>
    <mergeCell ref="D38:L38"/>
    <mergeCell ref="S38:AA38"/>
    <mergeCell ref="D40:L40"/>
    <mergeCell ref="S40:AA40"/>
    <mergeCell ref="D41:L41"/>
    <mergeCell ref="S41:AA41"/>
    <mergeCell ref="D42:L42"/>
  </mergeCells>
  <printOptions horizontalCentered="1"/>
  <pageMargins left="0.70866141732283461" right="0.70866141732283461" top="0.74803149606299213" bottom="0.74803149606299213" header="0.31496062992125984" footer="0.31496062992125984"/>
  <pageSetup paperSize="8" scale="60" fitToHeight="2" orientation="landscape" r:id="rId1"/>
  <rowBreaks count="2" manualBreakCount="2">
    <brk id="24" max="32" man="1"/>
    <brk id="42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2B5C-BC05-4CBF-B77F-28C9E46D62ED}">
  <sheetPr>
    <pageSetUpPr fitToPage="1"/>
  </sheetPr>
  <dimension ref="A1:F17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17.109375" style="232" customWidth="1"/>
    <col min="2" max="2" width="20.88671875" style="232" customWidth="1"/>
    <col min="3" max="3" width="29.6640625" style="232" customWidth="1"/>
    <col min="4" max="4" width="22.5546875" style="232" customWidth="1"/>
    <col min="5" max="5" width="27.33203125" style="232" customWidth="1"/>
    <col min="6" max="6" width="29.109375" style="232" customWidth="1"/>
    <col min="7" max="205" width="8.88671875" style="232"/>
    <col min="206" max="206" width="14.6640625" style="232" customWidth="1"/>
    <col min="207" max="207" width="22.44140625" style="232" bestFit="1" customWidth="1"/>
    <col min="208" max="208" width="29.6640625" style="232" customWidth="1"/>
    <col min="209" max="209" width="22.5546875" style="232" customWidth="1"/>
    <col min="210" max="210" width="27.33203125" style="232" customWidth="1"/>
    <col min="211" max="211" width="29.109375" style="232" customWidth="1"/>
    <col min="212" max="461" width="8.88671875" style="232"/>
    <col min="462" max="462" width="14.6640625" style="232" customWidth="1"/>
    <col min="463" max="463" width="22.44140625" style="232" bestFit="1" customWidth="1"/>
    <col min="464" max="464" width="29.6640625" style="232" customWidth="1"/>
    <col min="465" max="465" width="22.5546875" style="232" customWidth="1"/>
    <col min="466" max="466" width="27.33203125" style="232" customWidth="1"/>
    <col min="467" max="467" width="29.109375" style="232" customWidth="1"/>
    <col min="468" max="717" width="8.88671875" style="232"/>
    <col min="718" max="718" width="14.6640625" style="232" customWidth="1"/>
    <col min="719" max="719" width="22.44140625" style="232" bestFit="1" customWidth="1"/>
    <col min="720" max="720" width="29.6640625" style="232" customWidth="1"/>
    <col min="721" max="721" width="22.5546875" style="232" customWidth="1"/>
    <col min="722" max="722" width="27.33203125" style="232" customWidth="1"/>
    <col min="723" max="723" width="29.109375" style="232" customWidth="1"/>
    <col min="724" max="973" width="8.88671875" style="232"/>
    <col min="974" max="974" width="14.6640625" style="232" customWidth="1"/>
    <col min="975" max="975" width="22.44140625" style="232" bestFit="1" customWidth="1"/>
    <col min="976" max="976" width="29.6640625" style="232" customWidth="1"/>
    <col min="977" max="977" width="22.5546875" style="232" customWidth="1"/>
    <col min="978" max="978" width="27.33203125" style="232" customWidth="1"/>
    <col min="979" max="979" width="29.109375" style="232" customWidth="1"/>
    <col min="980" max="1229" width="8.88671875" style="232"/>
    <col min="1230" max="1230" width="14.6640625" style="232" customWidth="1"/>
    <col min="1231" max="1231" width="22.44140625" style="232" bestFit="1" customWidth="1"/>
    <col min="1232" max="1232" width="29.6640625" style="232" customWidth="1"/>
    <col min="1233" max="1233" width="22.5546875" style="232" customWidth="1"/>
    <col min="1234" max="1234" width="27.33203125" style="232" customWidth="1"/>
    <col min="1235" max="1235" width="29.109375" style="232" customWidth="1"/>
    <col min="1236" max="1485" width="8.88671875" style="232"/>
    <col min="1486" max="1486" width="14.6640625" style="232" customWidth="1"/>
    <col min="1487" max="1487" width="22.44140625" style="232" bestFit="1" customWidth="1"/>
    <col min="1488" max="1488" width="29.6640625" style="232" customWidth="1"/>
    <col min="1489" max="1489" width="22.5546875" style="232" customWidth="1"/>
    <col min="1490" max="1490" width="27.33203125" style="232" customWidth="1"/>
    <col min="1491" max="1491" width="29.109375" style="232" customWidth="1"/>
    <col min="1492" max="1741" width="8.88671875" style="232"/>
    <col min="1742" max="1742" width="14.6640625" style="232" customWidth="1"/>
    <col min="1743" max="1743" width="22.44140625" style="232" bestFit="1" customWidth="1"/>
    <col min="1744" max="1744" width="29.6640625" style="232" customWidth="1"/>
    <col min="1745" max="1745" width="22.5546875" style="232" customWidth="1"/>
    <col min="1746" max="1746" width="27.33203125" style="232" customWidth="1"/>
    <col min="1747" max="1747" width="29.109375" style="232" customWidth="1"/>
    <col min="1748" max="1997" width="8.88671875" style="232"/>
    <col min="1998" max="1998" width="14.6640625" style="232" customWidth="1"/>
    <col min="1999" max="1999" width="22.44140625" style="232" bestFit="1" customWidth="1"/>
    <col min="2000" max="2000" width="29.6640625" style="232" customWidth="1"/>
    <col min="2001" max="2001" width="22.5546875" style="232" customWidth="1"/>
    <col min="2002" max="2002" width="27.33203125" style="232" customWidth="1"/>
    <col min="2003" max="2003" width="29.109375" style="232" customWidth="1"/>
    <col min="2004" max="2253" width="8.88671875" style="232"/>
    <col min="2254" max="2254" width="14.6640625" style="232" customWidth="1"/>
    <col min="2255" max="2255" width="22.44140625" style="232" bestFit="1" customWidth="1"/>
    <col min="2256" max="2256" width="29.6640625" style="232" customWidth="1"/>
    <col min="2257" max="2257" width="22.5546875" style="232" customWidth="1"/>
    <col min="2258" max="2258" width="27.33203125" style="232" customWidth="1"/>
    <col min="2259" max="2259" width="29.109375" style="232" customWidth="1"/>
    <col min="2260" max="2509" width="8.88671875" style="232"/>
    <col min="2510" max="2510" width="14.6640625" style="232" customWidth="1"/>
    <col min="2511" max="2511" width="22.44140625" style="232" bestFit="1" customWidth="1"/>
    <col min="2512" max="2512" width="29.6640625" style="232" customWidth="1"/>
    <col min="2513" max="2513" width="22.5546875" style="232" customWidth="1"/>
    <col min="2514" max="2514" width="27.33203125" style="232" customWidth="1"/>
    <col min="2515" max="2515" width="29.109375" style="232" customWidth="1"/>
    <col min="2516" max="2765" width="8.88671875" style="232"/>
    <col min="2766" max="2766" width="14.6640625" style="232" customWidth="1"/>
    <col min="2767" max="2767" width="22.44140625" style="232" bestFit="1" customWidth="1"/>
    <col min="2768" max="2768" width="29.6640625" style="232" customWidth="1"/>
    <col min="2769" max="2769" width="22.5546875" style="232" customWidth="1"/>
    <col min="2770" max="2770" width="27.33203125" style="232" customWidth="1"/>
    <col min="2771" max="2771" width="29.109375" style="232" customWidth="1"/>
    <col min="2772" max="3021" width="8.88671875" style="232"/>
    <col min="3022" max="3022" width="14.6640625" style="232" customWidth="1"/>
    <col min="3023" max="3023" width="22.44140625" style="232" bestFit="1" customWidth="1"/>
    <col min="3024" max="3024" width="29.6640625" style="232" customWidth="1"/>
    <col min="3025" max="3025" width="22.5546875" style="232" customWidth="1"/>
    <col min="3026" max="3026" width="27.33203125" style="232" customWidth="1"/>
    <col min="3027" max="3027" width="29.109375" style="232" customWidth="1"/>
    <col min="3028" max="3277" width="8.88671875" style="232"/>
    <col min="3278" max="3278" width="14.6640625" style="232" customWidth="1"/>
    <col min="3279" max="3279" width="22.44140625" style="232" bestFit="1" customWidth="1"/>
    <col min="3280" max="3280" width="29.6640625" style="232" customWidth="1"/>
    <col min="3281" max="3281" width="22.5546875" style="232" customWidth="1"/>
    <col min="3282" max="3282" width="27.33203125" style="232" customWidth="1"/>
    <col min="3283" max="3283" width="29.109375" style="232" customWidth="1"/>
    <col min="3284" max="3533" width="8.88671875" style="232"/>
    <col min="3534" max="3534" width="14.6640625" style="232" customWidth="1"/>
    <col min="3535" max="3535" width="22.44140625" style="232" bestFit="1" customWidth="1"/>
    <col min="3536" max="3536" width="29.6640625" style="232" customWidth="1"/>
    <col min="3537" max="3537" width="22.5546875" style="232" customWidth="1"/>
    <col min="3538" max="3538" width="27.33203125" style="232" customWidth="1"/>
    <col min="3539" max="3539" width="29.109375" style="232" customWidth="1"/>
    <col min="3540" max="3789" width="8.88671875" style="232"/>
    <col min="3790" max="3790" width="14.6640625" style="232" customWidth="1"/>
    <col min="3791" max="3791" width="22.44140625" style="232" bestFit="1" customWidth="1"/>
    <col min="3792" max="3792" width="29.6640625" style="232" customWidth="1"/>
    <col min="3793" max="3793" width="22.5546875" style="232" customWidth="1"/>
    <col min="3794" max="3794" width="27.33203125" style="232" customWidth="1"/>
    <col min="3795" max="3795" width="29.109375" style="232" customWidth="1"/>
    <col min="3796" max="4045" width="8.88671875" style="232"/>
    <col min="4046" max="4046" width="14.6640625" style="232" customWidth="1"/>
    <col min="4047" max="4047" width="22.44140625" style="232" bestFit="1" customWidth="1"/>
    <col min="4048" max="4048" width="29.6640625" style="232" customWidth="1"/>
    <col min="4049" max="4049" width="22.5546875" style="232" customWidth="1"/>
    <col min="4050" max="4050" width="27.33203125" style="232" customWidth="1"/>
    <col min="4051" max="4051" width="29.109375" style="232" customWidth="1"/>
    <col min="4052" max="4301" width="8.88671875" style="232"/>
    <col min="4302" max="4302" width="14.6640625" style="232" customWidth="1"/>
    <col min="4303" max="4303" width="22.44140625" style="232" bestFit="1" customWidth="1"/>
    <col min="4304" max="4304" width="29.6640625" style="232" customWidth="1"/>
    <col min="4305" max="4305" width="22.5546875" style="232" customWidth="1"/>
    <col min="4306" max="4306" width="27.33203125" style="232" customWidth="1"/>
    <col min="4307" max="4307" width="29.109375" style="232" customWidth="1"/>
    <col min="4308" max="4557" width="8.88671875" style="232"/>
    <col min="4558" max="4558" width="14.6640625" style="232" customWidth="1"/>
    <col min="4559" max="4559" width="22.44140625" style="232" bestFit="1" customWidth="1"/>
    <col min="4560" max="4560" width="29.6640625" style="232" customWidth="1"/>
    <col min="4561" max="4561" width="22.5546875" style="232" customWidth="1"/>
    <col min="4562" max="4562" width="27.33203125" style="232" customWidth="1"/>
    <col min="4563" max="4563" width="29.109375" style="232" customWidth="1"/>
    <col min="4564" max="4813" width="8.88671875" style="232"/>
    <col min="4814" max="4814" width="14.6640625" style="232" customWidth="1"/>
    <col min="4815" max="4815" width="22.44140625" style="232" bestFit="1" customWidth="1"/>
    <col min="4816" max="4816" width="29.6640625" style="232" customWidth="1"/>
    <col min="4817" max="4817" width="22.5546875" style="232" customWidth="1"/>
    <col min="4818" max="4818" width="27.33203125" style="232" customWidth="1"/>
    <col min="4819" max="4819" width="29.109375" style="232" customWidth="1"/>
    <col min="4820" max="5069" width="8.88671875" style="232"/>
    <col min="5070" max="5070" width="14.6640625" style="232" customWidth="1"/>
    <col min="5071" max="5071" width="22.44140625" style="232" bestFit="1" customWidth="1"/>
    <col min="5072" max="5072" width="29.6640625" style="232" customWidth="1"/>
    <col min="5073" max="5073" width="22.5546875" style="232" customWidth="1"/>
    <col min="5074" max="5074" width="27.33203125" style="232" customWidth="1"/>
    <col min="5075" max="5075" width="29.109375" style="232" customWidth="1"/>
    <col min="5076" max="5325" width="8.88671875" style="232"/>
    <col min="5326" max="5326" width="14.6640625" style="232" customWidth="1"/>
    <col min="5327" max="5327" width="22.44140625" style="232" bestFit="1" customWidth="1"/>
    <col min="5328" max="5328" width="29.6640625" style="232" customWidth="1"/>
    <col min="5329" max="5329" width="22.5546875" style="232" customWidth="1"/>
    <col min="5330" max="5330" width="27.33203125" style="232" customWidth="1"/>
    <col min="5331" max="5331" width="29.109375" style="232" customWidth="1"/>
    <col min="5332" max="5581" width="8.88671875" style="232"/>
    <col min="5582" max="5582" width="14.6640625" style="232" customWidth="1"/>
    <col min="5583" max="5583" width="22.44140625" style="232" bestFit="1" customWidth="1"/>
    <col min="5584" max="5584" width="29.6640625" style="232" customWidth="1"/>
    <col min="5585" max="5585" width="22.5546875" style="232" customWidth="1"/>
    <col min="5586" max="5586" width="27.33203125" style="232" customWidth="1"/>
    <col min="5587" max="5587" width="29.109375" style="232" customWidth="1"/>
    <col min="5588" max="5837" width="8.88671875" style="232"/>
    <col min="5838" max="5838" width="14.6640625" style="232" customWidth="1"/>
    <col min="5839" max="5839" width="22.44140625" style="232" bestFit="1" customWidth="1"/>
    <col min="5840" max="5840" width="29.6640625" style="232" customWidth="1"/>
    <col min="5841" max="5841" width="22.5546875" style="232" customWidth="1"/>
    <col min="5842" max="5842" width="27.33203125" style="232" customWidth="1"/>
    <col min="5843" max="5843" width="29.109375" style="232" customWidth="1"/>
    <col min="5844" max="6093" width="8.88671875" style="232"/>
    <col min="6094" max="6094" width="14.6640625" style="232" customWidth="1"/>
    <col min="6095" max="6095" width="22.44140625" style="232" bestFit="1" customWidth="1"/>
    <col min="6096" max="6096" width="29.6640625" style="232" customWidth="1"/>
    <col min="6097" max="6097" width="22.5546875" style="232" customWidth="1"/>
    <col min="6098" max="6098" width="27.33203125" style="232" customWidth="1"/>
    <col min="6099" max="6099" width="29.109375" style="232" customWidth="1"/>
    <col min="6100" max="6349" width="8.88671875" style="232"/>
    <col min="6350" max="6350" width="14.6640625" style="232" customWidth="1"/>
    <col min="6351" max="6351" width="22.44140625" style="232" bestFit="1" customWidth="1"/>
    <col min="6352" max="6352" width="29.6640625" style="232" customWidth="1"/>
    <col min="6353" max="6353" width="22.5546875" style="232" customWidth="1"/>
    <col min="6354" max="6354" width="27.33203125" style="232" customWidth="1"/>
    <col min="6355" max="6355" width="29.109375" style="232" customWidth="1"/>
    <col min="6356" max="6605" width="8.88671875" style="232"/>
    <col min="6606" max="6606" width="14.6640625" style="232" customWidth="1"/>
    <col min="6607" max="6607" width="22.44140625" style="232" bestFit="1" customWidth="1"/>
    <col min="6608" max="6608" width="29.6640625" style="232" customWidth="1"/>
    <col min="6609" max="6609" width="22.5546875" style="232" customWidth="1"/>
    <col min="6610" max="6610" width="27.33203125" style="232" customWidth="1"/>
    <col min="6611" max="6611" width="29.109375" style="232" customWidth="1"/>
    <col min="6612" max="6861" width="8.88671875" style="232"/>
    <col min="6862" max="6862" width="14.6640625" style="232" customWidth="1"/>
    <col min="6863" max="6863" width="22.44140625" style="232" bestFit="1" customWidth="1"/>
    <col min="6864" max="6864" width="29.6640625" style="232" customWidth="1"/>
    <col min="6865" max="6865" width="22.5546875" style="232" customWidth="1"/>
    <col min="6866" max="6866" width="27.33203125" style="232" customWidth="1"/>
    <col min="6867" max="6867" width="29.109375" style="232" customWidth="1"/>
    <col min="6868" max="7117" width="8.88671875" style="232"/>
    <col min="7118" max="7118" width="14.6640625" style="232" customWidth="1"/>
    <col min="7119" max="7119" width="22.44140625" style="232" bestFit="1" customWidth="1"/>
    <col min="7120" max="7120" width="29.6640625" style="232" customWidth="1"/>
    <col min="7121" max="7121" width="22.5546875" style="232" customWidth="1"/>
    <col min="7122" max="7122" width="27.33203125" style="232" customWidth="1"/>
    <col min="7123" max="7123" width="29.109375" style="232" customWidth="1"/>
    <col min="7124" max="7373" width="8.88671875" style="232"/>
    <col min="7374" max="7374" width="14.6640625" style="232" customWidth="1"/>
    <col min="7375" max="7375" width="22.44140625" style="232" bestFit="1" customWidth="1"/>
    <col min="7376" max="7376" width="29.6640625" style="232" customWidth="1"/>
    <col min="7377" max="7377" width="22.5546875" style="232" customWidth="1"/>
    <col min="7378" max="7378" width="27.33203125" style="232" customWidth="1"/>
    <col min="7379" max="7379" width="29.109375" style="232" customWidth="1"/>
    <col min="7380" max="7629" width="8.88671875" style="232"/>
    <col min="7630" max="7630" width="14.6640625" style="232" customWidth="1"/>
    <col min="7631" max="7631" width="22.44140625" style="232" bestFit="1" customWidth="1"/>
    <col min="7632" max="7632" width="29.6640625" style="232" customWidth="1"/>
    <col min="7633" max="7633" width="22.5546875" style="232" customWidth="1"/>
    <col min="7634" max="7634" width="27.33203125" style="232" customWidth="1"/>
    <col min="7635" max="7635" width="29.109375" style="232" customWidth="1"/>
    <col min="7636" max="7885" width="8.88671875" style="232"/>
    <col min="7886" max="7886" width="14.6640625" style="232" customWidth="1"/>
    <col min="7887" max="7887" width="22.44140625" style="232" bestFit="1" customWidth="1"/>
    <col min="7888" max="7888" width="29.6640625" style="232" customWidth="1"/>
    <col min="7889" max="7889" width="22.5546875" style="232" customWidth="1"/>
    <col min="7890" max="7890" width="27.33203125" style="232" customWidth="1"/>
    <col min="7891" max="7891" width="29.109375" style="232" customWidth="1"/>
    <col min="7892" max="8141" width="8.88671875" style="232"/>
    <col min="8142" max="8142" width="14.6640625" style="232" customWidth="1"/>
    <col min="8143" max="8143" width="22.44140625" style="232" bestFit="1" customWidth="1"/>
    <col min="8144" max="8144" width="29.6640625" style="232" customWidth="1"/>
    <col min="8145" max="8145" width="22.5546875" style="232" customWidth="1"/>
    <col min="8146" max="8146" width="27.33203125" style="232" customWidth="1"/>
    <col min="8147" max="8147" width="29.109375" style="232" customWidth="1"/>
    <col min="8148" max="8397" width="8.88671875" style="232"/>
    <col min="8398" max="8398" width="14.6640625" style="232" customWidth="1"/>
    <col min="8399" max="8399" width="22.44140625" style="232" bestFit="1" customWidth="1"/>
    <col min="8400" max="8400" width="29.6640625" style="232" customWidth="1"/>
    <col min="8401" max="8401" width="22.5546875" style="232" customWidth="1"/>
    <col min="8402" max="8402" width="27.33203125" style="232" customWidth="1"/>
    <col min="8403" max="8403" width="29.109375" style="232" customWidth="1"/>
    <col min="8404" max="8653" width="8.88671875" style="232"/>
    <col min="8654" max="8654" width="14.6640625" style="232" customWidth="1"/>
    <col min="8655" max="8655" width="22.44140625" style="232" bestFit="1" customWidth="1"/>
    <col min="8656" max="8656" width="29.6640625" style="232" customWidth="1"/>
    <col min="8657" max="8657" width="22.5546875" style="232" customWidth="1"/>
    <col min="8658" max="8658" width="27.33203125" style="232" customWidth="1"/>
    <col min="8659" max="8659" width="29.109375" style="232" customWidth="1"/>
    <col min="8660" max="8909" width="8.88671875" style="232"/>
    <col min="8910" max="8910" width="14.6640625" style="232" customWidth="1"/>
    <col min="8911" max="8911" width="22.44140625" style="232" bestFit="1" customWidth="1"/>
    <col min="8912" max="8912" width="29.6640625" style="232" customWidth="1"/>
    <col min="8913" max="8913" width="22.5546875" style="232" customWidth="1"/>
    <col min="8914" max="8914" width="27.33203125" style="232" customWidth="1"/>
    <col min="8915" max="8915" width="29.109375" style="232" customWidth="1"/>
    <col min="8916" max="9165" width="8.88671875" style="232"/>
    <col min="9166" max="9166" width="14.6640625" style="232" customWidth="1"/>
    <col min="9167" max="9167" width="22.44140625" style="232" bestFit="1" customWidth="1"/>
    <col min="9168" max="9168" width="29.6640625" style="232" customWidth="1"/>
    <col min="9169" max="9169" width="22.5546875" style="232" customWidth="1"/>
    <col min="9170" max="9170" width="27.33203125" style="232" customWidth="1"/>
    <col min="9171" max="9171" width="29.109375" style="232" customWidth="1"/>
    <col min="9172" max="9421" width="8.88671875" style="232"/>
    <col min="9422" max="9422" width="14.6640625" style="232" customWidth="1"/>
    <col min="9423" max="9423" width="22.44140625" style="232" bestFit="1" customWidth="1"/>
    <col min="9424" max="9424" width="29.6640625" style="232" customWidth="1"/>
    <col min="9425" max="9425" width="22.5546875" style="232" customWidth="1"/>
    <col min="9426" max="9426" width="27.33203125" style="232" customWidth="1"/>
    <col min="9427" max="9427" width="29.109375" style="232" customWidth="1"/>
    <col min="9428" max="9677" width="8.88671875" style="232"/>
    <col min="9678" max="9678" width="14.6640625" style="232" customWidth="1"/>
    <col min="9679" max="9679" width="22.44140625" style="232" bestFit="1" customWidth="1"/>
    <col min="9680" max="9680" width="29.6640625" style="232" customWidth="1"/>
    <col min="9681" max="9681" width="22.5546875" style="232" customWidth="1"/>
    <col min="9682" max="9682" width="27.33203125" style="232" customWidth="1"/>
    <col min="9683" max="9683" width="29.109375" style="232" customWidth="1"/>
    <col min="9684" max="9933" width="8.88671875" style="232"/>
    <col min="9934" max="9934" width="14.6640625" style="232" customWidth="1"/>
    <col min="9935" max="9935" width="22.44140625" style="232" bestFit="1" customWidth="1"/>
    <col min="9936" max="9936" width="29.6640625" style="232" customWidth="1"/>
    <col min="9937" max="9937" width="22.5546875" style="232" customWidth="1"/>
    <col min="9938" max="9938" width="27.33203125" style="232" customWidth="1"/>
    <col min="9939" max="9939" width="29.109375" style="232" customWidth="1"/>
    <col min="9940" max="10189" width="8.88671875" style="232"/>
    <col min="10190" max="10190" width="14.6640625" style="232" customWidth="1"/>
    <col min="10191" max="10191" width="22.44140625" style="232" bestFit="1" customWidth="1"/>
    <col min="10192" max="10192" width="29.6640625" style="232" customWidth="1"/>
    <col min="10193" max="10193" width="22.5546875" style="232" customWidth="1"/>
    <col min="10194" max="10194" width="27.33203125" style="232" customWidth="1"/>
    <col min="10195" max="10195" width="29.109375" style="232" customWidth="1"/>
    <col min="10196" max="10445" width="8.88671875" style="232"/>
    <col min="10446" max="10446" width="14.6640625" style="232" customWidth="1"/>
    <col min="10447" max="10447" width="22.44140625" style="232" bestFit="1" customWidth="1"/>
    <col min="10448" max="10448" width="29.6640625" style="232" customWidth="1"/>
    <col min="10449" max="10449" width="22.5546875" style="232" customWidth="1"/>
    <col min="10450" max="10450" width="27.33203125" style="232" customWidth="1"/>
    <col min="10451" max="10451" width="29.109375" style="232" customWidth="1"/>
    <col min="10452" max="10701" width="8.88671875" style="232"/>
    <col min="10702" max="10702" width="14.6640625" style="232" customWidth="1"/>
    <col min="10703" max="10703" width="22.44140625" style="232" bestFit="1" customWidth="1"/>
    <col min="10704" max="10704" width="29.6640625" style="232" customWidth="1"/>
    <col min="10705" max="10705" width="22.5546875" style="232" customWidth="1"/>
    <col min="10706" max="10706" width="27.33203125" style="232" customWidth="1"/>
    <col min="10707" max="10707" width="29.109375" style="232" customWidth="1"/>
    <col min="10708" max="10957" width="8.88671875" style="232"/>
    <col min="10958" max="10958" width="14.6640625" style="232" customWidth="1"/>
    <col min="10959" max="10959" width="22.44140625" style="232" bestFit="1" customWidth="1"/>
    <col min="10960" max="10960" width="29.6640625" style="232" customWidth="1"/>
    <col min="10961" max="10961" width="22.5546875" style="232" customWidth="1"/>
    <col min="10962" max="10962" width="27.33203125" style="232" customWidth="1"/>
    <col min="10963" max="10963" width="29.109375" style="232" customWidth="1"/>
    <col min="10964" max="11213" width="8.88671875" style="232"/>
    <col min="11214" max="11214" width="14.6640625" style="232" customWidth="1"/>
    <col min="11215" max="11215" width="22.44140625" style="232" bestFit="1" customWidth="1"/>
    <col min="11216" max="11216" width="29.6640625" style="232" customWidth="1"/>
    <col min="11217" max="11217" width="22.5546875" style="232" customWidth="1"/>
    <col min="11218" max="11218" width="27.33203125" style="232" customWidth="1"/>
    <col min="11219" max="11219" width="29.109375" style="232" customWidth="1"/>
    <col min="11220" max="11469" width="8.88671875" style="232"/>
    <col min="11470" max="11470" width="14.6640625" style="232" customWidth="1"/>
    <col min="11471" max="11471" width="22.44140625" style="232" bestFit="1" customWidth="1"/>
    <col min="11472" max="11472" width="29.6640625" style="232" customWidth="1"/>
    <col min="11473" max="11473" width="22.5546875" style="232" customWidth="1"/>
    <col min="11474" max="11474" width="27.33203125" style="232" customWidth="1"/>
    <col min="11475" max="11475" width="29.109375" style="232" customWidth="1"/>
    <col min="11476" max="11725" width="8.88671875" style="232"/>
    <col min="11726" max="11726" width="14.6640625" style="232" customWidth="1"/>
    <col min="11727" max="11727" width="22.44140625" style="232" bestFit="1" customWidth="1"/>
    <col min="11728" max="11728" width="29.6640625" style="232" customWidth="1"/>
    <col min="11729" max="11729" width="22.5546875" style="232" customWidth="1"/>
    <col min="11730" max="11730" width="27.33203125" style="232" customWidth="1"/>
    <col min="11731" max="11731" width="29.109375" style="232" customWidth="1"/>
    <col min="11732" max="11981" width="8.88671875" style="232"/>
    <col min="11982" max="11982" width="14.6640625" style="232" customWidth="1"/>
    <col min="11983" max="11983" width="22.44140625" style="232" bestFit="1" customWidth="1"/>
    <col min="11984" max="11984" width="29.6640625" style="232" customWidth="1"/>
    <col min="11985" max="11985" width="22.5546875" style="232" customWidth="1"/>
    <col min="11986" max="11986" width="27.33203125" style="232" customWidth="1"/>
    <col min="11987" max="11987" width="29.109375" style="232" customWidth="1"/>
    <col min="11988" max="12237" width="8.88671875" style="232"/>
    <col min="12238" max="12238" width="14.6640625" style="232" customWidth="1"/>
    <col min="12239" max="12239" width="22.44140625" style="232" bestFit="1" customWidth="1"/>
    <col min="12240" max="12240" width="29.6640625" style="232" customWidth="1"/>
    <col min="12241" max="12241" width="22.5546875" style="232" customWidth="1"/>
    <col min="12242" max="12242" width="27.33203125" style="232" customWidth="1"/>
    <col min="12243" max="12243" width="29.109375" style="232" customWidth="1"/>
    <col min="12244" max="12493" width="8.88671875" style="232"/>
    <col min="12494" max="12494" width="14.6640625" style="232" customWidth="1"/>
    <col min="12495" max="12495" width="22.44140625" style="232" bestFit="1" customWidth="1"/>
    <col min="12496" max="12496" width="29.6640625" style="232" customWidth="1"/>
    <col min="12497" max="12497" width="22.5546875" style="232" customWidth="1"/>
    <col min="12498" max="12498" width="27.33203125" style="232" customWidth="1"/>
    <col min="12499" max="12499" width="29.109375" style="232" customWidth="1"/>
    <col min="12500" max="12749" width="8.88671875" style="232"/>
    <col min="12750" max="12750" width="14.6640625" style="232" customWidth="1"/>
    <col min="12751" max="12751" width="22.44140625" style="232" bestFit="1" customWidth="1"/>
    <col min="12752" max="12752" width="29.6640625" style="232" customWidth="1"/>
    <col min="12753" max="12753" width="22.5546875" style="232" customWidth="1"/>
    <col min="12754" max="12754" width="27.33203125" style="232" customWidth="1"/>
    <col min="12755" max="12755" width="29.109375" style="232" customWidth="1"/>
    <col min="12756" max="13005" width="8.88671875" style="232"/>
    <col min="13006" max="13006" width="14.6640625" style="232" customWidth="1"/>
    <col min="13007" max="13007" width="22.44140625" style="232" bestFit="1" customWidth="1"/>
    <col min="13008" max="13008" width="29.6640625" style="232" customWidth="1"/>
    <col min="13009" max="13009" width="22.5546875" style="232" customWidth="1"/>
    <col min="13010" max="13010" width="27.33203125" style="232" customWidth="1"/>
    <col min="13011" max="13011" width="29.109375" style="232" customWidth="1"/>
    <col min="13012" max="13261" width="8.88671875" style="232"/>
    <col min="13262" max="13262" width="14.6640625" style="232" customWidth="1"/>
    <col min="13263" max="13263" width="22.44140625" style="232" bestFit="1" customWidth="1"/>
    <col min="13264" max="13264" width="29.6640625" style="232" customWidth="1"/>
    <col min="13265" max="13265" width="22.5546875" style="232" customWidth="1"/>
    <col min="13266" max="13266" width="27.33203125" style="232" customWidth="1"/>
    <col min="13267" max="13267" width="29.109375" style="232" customWidth="1"/>
    <col min="13268" max="13517" width="8.88671875" style="232"/>
    <col min="13518" max="13518" width="14.6640625" style="232" customWidth="1"/>
    <col min="13519" max="13519" width="22.44140625" style="232" bestFit="1" customWidth="1"/>
    <col min="13520" max="13520" width="29.6640625" style="232" customWidth="1"/>
    <col min="13521" max="13521" width="22.5546875" style="232" customWidth="1"/>
    <col min="13522" max="13522" width="27.33203125" style="232" customWidth="1"/>
    <col min="13523" max="13523" width="29.109375" style="232" customWidth="1"/>
    <col min="13524" max="13773" width="8.88671875" style="232"/>
    <col min="13774" max="13774" width="14.6640625" style="232" customWidth="1"/>
    <col min="13775" max="13775" width="22.44140625" style="232" bestFit="1" customWidth="1"/>
    <col min="13776" max="13776" width="29.6640625" style="232" customWidth="1"/>
    <col min="13777" max="13777" width="22.5546875" style="232" customWidth="1"/>
    <col min="13778" max="13778" width="27.33203125" style="232" customWidth="1"/>
    <col min="13779" max="13779" width="29.109375" style="232" customWidth="1"/>
    <col min="13780" max="14029" width="8.88671875" style="232"/>
    <col min="14030" max="14030" width="14.6640625" style="232" customWidth="1"/>
    <col min="14031" max="14031" width="22.44140625" style="232" bestFit="1" customWidth="1"/>
    <col min="14032" max="14032" width="29.6640625" style="232" customWidth="1"/>
    <col min="14033" max="14033" width="22.5546875" style="232" customWidth="1"/>
    <col min="14034" max="14034" width="27.33203125" style="232" customWidth="1"/>
    <col min="14035" max="14035" width="29.109375" style="232" customWidth="1"/>
    <col min="14036" max="14285" width="8.88671875" style="232"/>
    <col min="14286" max="14286" width="14.6640625" style="232" customWidth="1"/>
    <col min="14287" max="14287" width="22.44140625" style="232" bestFit="1" customWidth="1"/>
    <col min="14288" max="14288" width="29.6640625" style="232" customWidth="1"/>
    <col min="14289" max="14289" width="22.5546875" style="232" customWidth="1"/>
    <col min="14290" max="14290" width="27.33203125" style="232" customWidth="1"/>
    <col min="14291" max="14291" width="29.109375" style="232" customWidth="1"/>
    <col min="14292" max="14541" width="8.88671875" style="232"/>
    <col min="14542" max="14542" width="14.6640625" style="232" customWidth="1"/>
    <col min="14543" max="14543" width="22.44140625" style="232" bestFit="1" customWidth="1"/>
    <col min="14544" max="14544" width="29.6640625" style="232" customWidth="1"/>
    <col min="14545" max="14545" width="22.5546875" style="232" customWidth="1"/>
    <col min="14546" max="14546" width="27.33203125" style="232" customWidth="1"/>
    <col min="14547" max="14547" width="29.109375" style="232" customWidth="1"/>
    <col min="14548" max="14797" width="8.88671875" style="232"/>
    <col min="14798" max="14798" width="14.6640625" style="232" customWidth="1"/>
    <col min="14799" max="14799" width="22.44140625" style="232" bestFit="1" customWidth="1"/>
    <col min="14800" max="14800" width="29.6640625" style="232" customWidth="1"/>
    <col min="14801" max="14801" width="22.5546875" style="232" customWidth="1"/>
    <col min="14802" max="14802" width="27.33203125" style="232" customWidth="1"/>
    <col min="14803" max="14803" width="29.109375" style="232" customWidth="1"/>
    <col min="14804" max="15053" width="8.88671875" style="232"/>
    <col min="15054" max="15054" width="14.6640625" style="232" customWidth="1"/>
    <col min="15055" max="15055" width="22.44140625" style="232" bestFit="1" customWidth="1"/>
    <col min="15056" max="15056" width="29.6640625" style="232" customWidth="1"/>
    <col min="15057" max="15057" width="22.5546875" style="232" customWidth="1"/>
    <col min="15058" max="15058" width="27.33203125" style="232" customWidth="1"/>
    <col min="15059" max="15059" width="29.109375" style="232" customWidth="1"/>
    <col min="15060" max="15309" width="8.88671875" style="232"/>
    <col min="15310" max="15310" width="14.6640625" style="232" customWidth="1"/>
    <col min="15311" max="15311" width="22.44140625" style="232" bestFit="1" customWidth="1"/>
    <col min="15312" max="15312" width="29.6640625" style="232" customWidth="1"/>
    <col min="15313" max="15313" width="22.5546875" style="232" customWidth="1"/>
    <col min="15314" max="15314" width="27.33203125" style="232" customWidth="1"/>
    <col min="15315" max="15315" width="29.109375" style="232" customWidth="1"/>
    <col min="15316" max="15565" width="8.88671875" style="232"/>
    <col min="15566" max="15566" width="14.6640625" style="232" customWidth="1"/>
    <col min="15567" max="15567" width="22.44140625" style="232" bestFit="1" customWidth="1"/>
    <col min="15568" max="15568" width="29.6640625" style="232" customWidth="1"/>
    <col min="15569" max="15569" width="22.5546875" style="232" customWidth="1"/>
    <col min="15570" max="15570" width="27.33203125" style="232" customWidth="1"/>
    <col min="15571" max="15571" width="29.109375" style="232" customWidth="1"/>
    <col min="15572" max="15821" width="8.88671875" style="232"/>
    <col min="15822" max="15822" width="14.6640625" style="232" customWidth="1"/>
    <col min="15823" max="15823" width="22.44140625" style="232" bestFit="1" customWidth="1"/>
    <col min="15824" max="15824" width="29.6640625" style="232" customWidth="1"/>
    <col min="15825" max="15825" width="22.5546875" style="232" customWidth="1"/>
    <col min="15826" max="15826" width="27.33203125" style="232" customWidth="1"/>
    <col min="15827" max="15827" width="29.109375" style="232" customWidth="1"/>
    <col min="15828" max="16077" width="8.88671875" style="232"/>
    <col min="16078" max="16078" width="14.6640625" style="232" customWidth="1"/>
    <col min="16079" max="16079" width="22.44140625" style="232" bestFit="1" customWidth="1"/>
    <col min="16080" max="16080" width="29.6640625" style="232" customWidth="1"/>
    <col min="16081" max="16081" width="22.5546875" style="232" customWidth="1"/>
    <col min="16082" max="16082" width="27.33203125" style="232" customWidth="1"/>
    <col min="16083" max="16083" width="29.109375" style="232" customWidth="1"/>
    <col min="16084" max="16327" width="8.88671875" style="232"/>
    <col min="16328" max="16384" width="9.109375" style="232" customWidth="1"/>
  </cols>
  <sheetData>
    <row r="1" spans="1:6" ht="15.6" x14ac:dyDescent="0.25">
      <c r="A1" s="346" t="s">
        <v>125</v>
      </c>
      <c r="B1" s="346"/>
      <c r="C1" s="346"/>
      <c r="D1" s="346"/>
      <c r="E1" s="346"/>
      <c r="F1" s="346"/>
    </row>
    <row r="2" spans="1:6" ht="15.6" x14ac:dyDescent="0.25">
      <c r="A2" s="346" t="s">
        <v>131</v>
      </c>
      <c r="B2" s="346"/>
      <c r="C2" s="346"/>
      <c r="D2" s="346"/>
      <c r="E2" s="346"/>
      <c r="F2" s="346"/>
    </row>
    <row r="3" spans="1:6" ht="15.6" x14ac:dyDescent="0.25">
      <c r="A3" s="346" t="s">
        <v>22</v>
      </c>
      <c r="B3" s="346"/>
      <c r="C3" s="346"/>
      <c r="D3" s="346"/>
      <c r="E3" s="346"/>
      <c r="F3" s="346"/>
    </row>
    <row r="4" spans="1:6" s="11" customFormat="1" ht="15.6" x14ac:dyDescent="0.25">
      <c r="A4" s="347" t="s">
        <v>119</v>
      </c>
      <c r="B4" s="347"/>
      <c r="C4" s="347"/>
      <c r="D4" s="347"/>
      <c r="E4" s="347"/>
      <c r="F4" s="347"/>
    </row>
    <row r="5" spans="1:6" s="11" customFormat="1" ht="32.4" customHeight="1" x14ac:dyDescent="0.25">
      <c r="A5" s="347" t="s">
        <v>124</v>
      </c>
      <c r="B5" s="347"/>
      <c r="C5" s="347"/>
      <c r="D5" s="347"/>
      <c r="E5" s="347"/>
      <c r="F5" s="347"/>
    </row>
    <row r="7" spans="1:6" x14ac:dyDescent="0.25">
      <c r="A7" s="345" t="s">
        <v>23</v>
      </c>
      <c r="B7" s="345" t="s">
        <v>24</v>
      </c>
      <c r="C7" s="345" t="s">
        <v>120</v>
      </c>
      <c r="D7" s="345" t="s">
        <v>25</v>
      </c>
      <c r="E7" s="345" t="s">
        <v>26</v>
      </c>
      <c r="F7" s="345" t="s">
        <v>121</v>
      </c>
    </row>
    <row r="8" spans="1:6" x14ac:dyDescent="0.25">
      <c r="A8" s="345"/>
      <c r="B8" s="345"/>
      <c r="C8" s="345"/>
      <c r="D8" s="345"/>
      <c r="E8" s="345"/>
      <c r="F8" s="345"/>
    </row>
    <row r="9" spans="1:6" x14ac:dyDescent="0.25">
      <c r="A9" s="345"/>
      <c r="B9" s="345"/>
      <c r="C9" s="345"/>
      <c r="D9" s="345"/>
      <c r="E9" s="345"/>
      <c r="F9" s="345"/>
    </row>
    <row r="10" spans="1:6" x14ac:dyDescent="0.25">
      <c r="A10" s="345"/>
      <c r="B10" s="345"/>
      <c r="C10" s="345"/>
      <c r="D10" s="345"/>
      <c r="E10" s="345"/>
      <c r="F10" s="345"/>
    </row>
    <row r="11" spans="1:6" ht="45" x14ac:dyDescent="0.25">
      <c r="A11" s="233" t="s">
        <v>8</v>
      </c>
      <c r="B11" s="233" t="s">
        <v>122</v>
      </c>
      <c r="C11" s="233" t="s">
        <v>122</v>
      </c>
      <c r="D11" s="233" t="s">
        <v>122</v>
      </c>
      <c r="E11" s="233" t="s">
        <v>123</v>
      </c>
      <c r="F11" s="234" t="s">
        <v>9</v>
      </c>
    </row>
    <row r="12" spans="1:6" x14ac:dyDescent="0.25">
      <c r="A12" s="237"/>
      <c r="C12" s="235" t="s">
        <v>132</v>
      </c>
      <c r="D12" s="236"/>
      <c r="E12" s="233"/>
      <c r="F12" s="233"/>
    </row>
    <row r="13" spans="1:6" x14ac:dyDescent="0.25">
      <c r="A13" s="237"/>
      <c r="C13" s="235" t="s">
        <v>132</v>
      </c>
      <c r="D13" s="236"/>
      <c r="E13" s="233"/>
      <c r="F13" s="233"/>
    </row>
    <row r="14" spans="1:6" x14ac:dyDescent="0.25">
      <c r="A14" s="235"/>
      <c r="C14" s="237" t="s">
        <v>132</v>
      </c>
      <c r="D14" s="237"/>
      <c r="E14" s="238"/>
      <c r="F14" s="233"/>
    </row>
    <row r="16" spans="1:6" x14ac:dyDescent="0.25">
      <c r="F16" s="239" t="s">
        <v>7</v>
      </c>
    </row>
    <row r="17" spans="6:6" ht="30" x14ac:dyDescent="0.25">
      <c r="F17" s="239" t="s">
        <v>130</v>
      </c>
    </row>
  </sheetData>
  <mergeCells count="11">
    <mergeCell ref="F7:F10"/>
    <mergeCell ref="A1:F1"/>
    <mergeCell ref="A2:F2"/>
    <mergeCell ref="A3:F3"/>
    <mergeCell ref="A4:F4"/>
    <mergeCell ref="A5:F5"/>
    <mergeCell ref="A7:A10"/>
    <mergeCell ref="B7:B10"/>
    <mergeCell ref="C7:C10"/>
    <mergeCell ref="D7:D10"/>
    <mergeCell ref="E7:E10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Scheda G acquisti_totali</vt:lpstr>
      <vt:lpstr>Scheda H acquisti_elenco</vt:lpstr>
      <vt:lpstr>Scheda I acquisti_eli</vt:lpstr>
      <vt:lpstr>'Scheda G acquisti_totali'!Area_stampa</vt:lpstr>
      <vt:lpstr>'Scheda H acquisti_elenco'!Area_stampa</vt:lpstr>
      <vt:lpstr>'Scheda I acquisti_eli'!Area_stampa</vt:lpstr>
      <vt:lpstr>'Scheda H acquisti_elenco'!Titoli_stampa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salvo rinaldi</cp:lastModifiedBy>
  <cp:lastPrinted>2023-11-15T12:09:56Z</cp:lastPrinted>
  <dcterms:created xsi:type="dcterms:W3CDTF">2018-06-16T05:46:30Z</dcterms:created>
  <dcterms:modified xsi:type="dcterms:W3CDTF">2025-02-01T14:31:08Z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5EFC02B816BF493EBF701D373599DDE0_13</vt:lpwstr>
  </property>
  <property fmtid="{D5CDD505-2E9C-101B-9397-08002B2CF9AE}" pid="3" name="KSOProductBuildVer">
    <vt:lpwstr>1033-12.2.0.13215</vt:lpwstr>
  </property>
</Properties>
</file>