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rvcpia\Condivisa\C.P.I.A. BAT A.S. 2025_2026\AREA CONTABILE\INDICE TEMPESTIVITA' PAGAMENTI\2025\"/>
    </mc:Choice>
  </mc:AlternateContent>
  <bookViews>
    <workbookView xWindow="-120" yWindow="-120" windowWidth="29040" windowHeight="15720"/>
  </bookViews>
  <sheets>
    <sheet name="Foglio1" sheetId="2" r:id="rId1"/>
  </sheets>
  <definedNames>
    <definedName name="_xlnm._FilterDatabase" localSheetId="0" hidden="1">Foglio1!$A$1:$J$9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J11" i="2"/>
  <c r="J13" i="2" s="1"/>
  <c r="G11" i="2"/>
  <c r="J10" i="2"/>
  <c r="G10" i="2"/>
  <c r="G5" i="2" l="1"/>
  <c r="G3" i="2"/>
  <c r="G4" i="2"/>
  <c r="G6" i="2"/>
  <c r="G7" i="2"/>
  <c r="G8" i="2"/>
  <c r="G9" i="2"/>
  <c r="G2" i="2"/>
  <c r="J3" i="2" l="1"/>
  <c r="J4" i="2"/>
  <c r="J5" i="2"/>
  <c r="J6" i="2"/>
  <c r="J7" i="2"/>
  <c r="J8" i="2"/>
  <c r="J9" i="2"/>
  <c r="J2" i="2"/>
  <c r="J16" i="2" l="1"/>
</calcChain>
</file>

<file path=xl/sharedStrings.xml><?xml version="1.0" encoding="utf-8"?>
<sst xmlns="http://schemas.openxmlformats.org/spreadsheetml/2006/main" count="30" uniqueCount="21">
  <si>
    <t>Importo</t>
  </si>
  <si>
    <t>Anno</t>
  </si>
  <si>
    <t>Documento</t>
  </si>
  <si>
    <t>Data</t>
  </si>
  <si>
    <t>Data Scadenza</t>
  </si>
  <si>
    <t>Data Movimento</t>
  </si>
  <si>
    <t>Ritardo gg</t>
  </si>
  <si>
    <t>Soggetto a Split-Payment</t>
  </si>
  <si>
    <t>Importo Fatture Pagate nel periodo</t>
  </si>
  <si>
    <t>Imp.Fatt X Ritardo gg</t>
  </si>
  <si>
    <t>S</t>
  </si>
  <si>
    <t>Totali</t>
  </si>
  <si>
    <t>Indicatore tempestività dei pagamenti II trimestre 2025</t>
  </si>
  <si>
    <t>102/PA</t>
  </si>
  <si>
    <t>51/A</t>
  </si>
  <si>
    <t>64/A</t>
  </si>
  <si>
    <t>514/FVISE</t>
  </si>
  <si>
    <t>224/PA</t>
  </si>
  <si>
    <t>08/03</t>
  </si>
  <si>
    <t>132/PA</t>
  </si>
  <si>
    <t>243/PA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</si>
</sst>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000000"/>
      <name val="Century Gothic"/>
      <family val="2"/>
    </font>
    <font>
      <b/>
      <sz val="11"/>
      <color theme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4" fontId="0" fillId="0" borderId="1" xfId="0" applyNumberFormat="1" applyBorder="1"/>
    <xf numFmtId="0" fontId="0" fillId="0" borderId="1" xfId="0" applyFill="1" applyBorder="1" applyAlignment="1">
      <alignment horizontal="center"/>
    </xf>
    <xf numFmtId="2" fontId="1" fillId="0" borderId="1" xfId="0" applyNumberFormat="1" applyFont="1" applyFill="1" applyBorder="1" applyAlignment="1" applyProtection="1"/>
    <xf numFmtId="4" fontId="0" fillId="0" borderId="0" xfId="0" applyNumberFormat="1"/>
    <xf numFmtId="14" fontId="0" fillId="0" borderId="1" xfId="0" applyNumberFormat="1" applyBorder="1"/>
    <xf numFmtId="0" fontId="2" fillId="2" borderId="0" xfId="0" applyFont="1" applyFill="1" applyAlignment="1">
      <alignment horizontal="center" vertical="center" wrapText="1"/>
    </xf>
    <xf numFmtId="14" fontId="0" fillId="0" borderId="0" xfId="0" applyNumberFormat="1"/>
    <xf numFmtId="4" fontId="2" fillId="2" borderId="1" xfId="0" applyNumberFormat="1" applyFont="1" applyFill="1" applyBorder="1" applyAlignment="1">
      <alignment horizontal="right" vertical="center" wrapText="1"/>
    </xf>
    <xf numFmtId="1" fontId="2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2" fontId="0" fillId="0" borderId="0" xfId="0" applyNumberFormat="1"/>
    <xf numFmtId="16" fontId="2" fillId="2" borderId="1" xfId="0" quotePrefix="1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right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J11" sqref="J11"/>
    </sheetView>
  </sheetViews>
  <sheetFormatPr defaultRowHeight="15" x14ac:dyDescent="0.25"/>
  <cols>
    <col min="1" max="1" width="11" bestFit="1" customWidth="1"/>
    <col min="2" max="2" width="20.5703125" customWidth="1"/>
    <col min="3" max="3" width="12.85546875" customWidth="1"/>
    <col min="4" max="4" width="13.28515625" bestFit="1" customWidth="1"/>
    <col min="5" max="5" width="21.5703125" style="10" customWidth="1"/>
    <col min="6" max="6" width="17.140625" customWidth="1"/>
    <col min="7" max="7" width="16.140625" bestFit="1" customWidth="1"/>
    <col min="8" max="8" width="18.5703125" customWidth="1"/>
    <col min="9" max="9" width="25.140625" customWidth="1"/>
    <col min="10" max="10" width="23.140625" customWidth="1"/>
  </cols>
  <sheetData>
    <row r="1" spans="1:12" ht="30" x14ac:dyDescent="0.25">
      <c r="A1" s="1" t="s">
        <v>1</v>
      </c>
      <c r="B1" s="1" t="s">
        <v>2</v>
      </c>
      <c r="C1" s="1" t="s">
        <v>3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2" x14ac:dyDescent="0.25">
      <c r="A2" s="2">
        <v>2025</v>
      </c>
      <c r="B2" s="15" t="s">
        <v>18</v>
      </c>
      <c r="C2" s="16">
        <v>45832</v>
      </c>
      <c r="D2" s="11">
        <v>131</v>
      </c>
      <c r="E2" s="16">
        <v>45861</v>
      </c>
      <c r="F2" s="16">
        <v>45859</v>
      </c>
      <c r="G2" s="12">
        <f>F2-E2</f>
        <v>-2</v>
      </c>
      <c r="H2" s="13" t="s">
        <v>10</v>
      </c>
      <c r="I2" s="11">
        <v>131</v>
      </c>
      <c r="J2" s="11">
        <f>G2*I2</f>
        <v>-262</v>
      </c>
      <c r="K2" s="9"/>
      <c r="L2" s="14"/>
    </row>
    <row r="3" spans="1:12" x14ac:dyDescent="0.25">
      <c r="A3" s="2">
        <v>2025</v>
      </c>
      <c r="B3" s="2" t="s">
        <v>13</v>
      </c>
      <c r="C3" s="16">
        <v>45839</v>
      </c>
      <c r="D3" s="11">
        <v>320</v>
      </c>
      <c r="E3" s="16">
        <v>45869</v>
      </c>
      <c r="F3" s="16">
        <v>45859</v>
      </c>
      <c r="G3" s="12">
        <f t="shared" ref="G3:G11" si="0">F3-E3</f>
        <v>-10</v>
      </c>
      <c r="H3" s="13" t="s">
        <v>10</v>
      </c>
      <c r="I3" s="11">
        <v>320</v>
      </c>
      <c r="J3" s="11">
        <f t="shared" ref="J3:J11" si="1">G3*I3</f>
        <v>-3200</v>
      </c>
      <c r="K3" s="9"/>
      <c r="L3" s="14"/>
    </row>
    <row r="4" spans="1:12" x14ac:dyDescent="0.25">
      <c r="A4" s="2">
        <v>2025</v>
      </c>
      <c r="B4" s="2" t="s">
        <v>14</v>
      </c>
      <c r="C4" s="16">
        <v>45832</v>
      </c>
      <c r="D4" s="11">
        <v>95</v>
      </c>
      <c r="E4" s="16">
        <v>45869</v>
      </c>
      <c r="F4" s="16">
        <v>45859</v>
      </c>
      <c r="G4" s="12">
        <f t="shared" si="0"/>
        <v>-10</v>
      </c>
      <c r="H4" s="13" t="s">
        <v>10</v>
      </c>
      <c r="I4" s="11">
        <v>95</v>
      </c>
      <c r="J4" s="11">
        <f t="shared" si="1"/>
        <v>-950</v>
      </c>
      <c r="K4" s="9"/>
      <c r="L4" s="14"/>
    </row>
    <row r="5" spans="1:12" x14ac:dyDescent="0.25">
      <c r="A5" s="2">
        <v>2025</v>
      </c>
      <c r="B5" s="2">
        <v>482</v>
      </c>
      <c r="C5" s="16">
        <v>45847</v>
      </c>
      <c r="D5" s="11">
        <v>72418.399999999994</v>
      </c>
      <c r="E5" s="16">
        <v>45885</v>
      </c>
      <c r="F5" s="16">
        <v>45873</v>
      </c>
      <c r="G5" s="12">
        <f t="shared" si="0"/>
        <v>-12</v>
      </c>
      <c r="H5" s="13" t="s">
        <v>10</v>
      </c>
      <c r="I5" s="11">
        <v>72418.399999999994</v>
      </c>
      <c r="J5" s="11">
        <f t="shared" si="1"/>
        <v>-869020.79999999993</v>
      </c>
      <c r="K5" s="9"/>
      <c r="L5" s="14"/>
    </row>
    <row r="6" spans="1:12" x14ac:dyDescent="0.25">
      <c r="A6" s="2">
        <v>2025</v>
      </c>
      <c r="B6" s="2" t="s">
        <v>15</v>
      </c>
      <c r="C6" s="16">
        <v>45854</v>
      </c>
      <c r="D6" s="11">
        <v>103</v>
      </c>
      <c r="E6" s="16">
        <v>45900</v>
      </c>
      <c r="F6" s="16">
        <v>45873</v>
      </c>
      <c r="G6" s="12">
        <f t="shared" si="0"/>
        <v>-27</v>
      </c>
      <c r="H6" s="13" t="s">
        <v>10</v>
      </c>
      <c r="I6" s="11">
        <v>103</v>
      </c>
      <c r="J6" s="11">
        <f t="shared" si="1"/>
        <v>-2781</v>
      </c>
      <c r="K6" s="9"/>
      <c r="L6" s="14"/>
    </row>
    <row r="7" spans="1:12" x14ac:dyDescent="0.25">
      <c r="A7" s="2">
        <v>2025</v>
      </c>
      <c r="B7" s="2" t="s">
        <v>16</v>
      </c>
      <c r="C7" s="16">
        <v>45862</v>
      </c>
      <c r="D7" s="11">
        <v>860.66</v>
      </c>
      <c r="E7" s="16">
        <v>45893</v>
      </c>
      <c r="F7" s="16">
        <v>45873</v>
      </c>
      <c r="G7" s="12">
        <f t="shared" si="0"/>
        <v>-20</v>
      </c>
      <c r="H7" s="13" t="s">
        <v>10</v>
      </c>
      <c r="I7" s="11">
        <v>860.66</v>
      </c>
      <c r="J7" s="11">
        <f t="shared" si="1"/>
        <v>-17213.2</v>
      </c>
      <c r="K7" s="9"/>
      <c r="L7" s="14"/>
    </row>
    <row r="8" spans="1:12" x14ac:dyDescent="0.25">
      <c r="A8" s="2">
        <v>2025</v>
      </c>
      <c r="B8" s="2">
        <v>1010966583</v>
      </c>
      <c r="C8" s="16">
        <v>45868</v>
      </c>
      <c r="D8" s="11">
        <v>160</v>
      </c>
      <c r="E8" s="16">
        <v>45900</v>
      </c>
      <c r="F8" s="16">
        <v>45873</v>
      </c>
      <c r="G8" s="12">
        <f t="shared" si="0"/>
        <v>-27</v>
      </c>
      <c r="H8" s="13" t="s">
        <v>10</v>
      </c>
      <c r="I8" s="11">
        <v>160</v>
      </c>
      <c r="J8" s="11">
        <f t="shared" si="1"/>
        <v>-4320</v>
      </c>
      <c r="K8" s="9"/>
      <c r="L8" s="14"/>
    </row>
    <row r="9" spans="1:12" x14ac:dyDescent="0.25">
      <c r="A9" s="2">
        <v>2025</v>
      </c>
      <c r="B9" s="2" t="s">
        <v>17</v>
      </c>
      <c r="C9" s="16">
        <v>45869</v>
      </c>
      <c r="D9" s="11">
        <v>3200</v>
      </c>
      <c r="E9" s="16">
        <v>45900</v>
      </c>
      <c r="F9" s="16">
        <v>45877</v>
      </c>
      <c r="G9" s="12">
        <f t="shared" si="0"/>
        <v>-23</v>
      </c>
      <c r="H9" s="13" t="s">
        <v>10</v>
      </c>
      <c r="I9" s="11">
        <v>3200</v>
      </c>
      <c r="J9" s="11">
        <f t="shared" si="1"/>
        <v>-73600</v>
      </c>
      <c r="K9" s="9"/>
      <c r="L9" s="14"/>
    </row>
    <row r="10" spans="1:12" x14ac:dyDescent="0.25">
      <c r="A10" s="2">
        <v>2025</v>
      </c>
      <c r="B10" s="2" t="s">
        <v>19</v>
      </c>
      <c r="C10" s="16">
        <v>45901</v>
      </c>
      <c r="D10" s="11">
        <v>320</v>
      </c>
      <c r="E10" s="16">
        <v>45931</v>
      </c>
      <c r="F10" s="16">
        <v>45926</v>
      </c>
      <c r="G10" s="12">
        <f t="shared" si="0"/>
        <v>-5</v>
      </c>
      <c r="H10" s="13" t="s">
        <v>10</v>
      </c>
      <c r="I10" s="11">
        <v>320</v>
      </c>
      <c r="J10" s="11">
        <f t="shared" si="1"/>
        <v>-1600</v>
      </c>
      <c r="K10" s="9"/>
      <c r="L10" s="14"/>
    </row>
    <row r="11" spans="1:12" x14ac:dyDescent="0.25">
      <c r="A11" s="2">
        <v>2025</v>
      </c>
      <c r="B11" s="2" t="s">
        <v>20</v>
      </c>
      <c r="C11" s="16">
        <v>45899</v>
      </c>
      <c r="D11" s="11">
        <v>3200</v>
      </c>
      <c r="E11" s="16">
        <v>45930</v>
      </c>
      <c r="F11" s="16">
        <v>45926</v>
      </c>
      <c r="G11" s="12">
        <f t="shared" si="0"/>
        <v>-4</v>
      </c>
      <c r="H11" s="13" t="s">
        <v>10</v>
      </c>
      <c r="I11" s="11">
        <v>3200</v>
      </c>
      <c r="J11" s="11">
        <f t="shared" si="1"/>
        <v>-12800</v>
      </c>
      <c r="K11" s="9"/>
      <c r="L11" s="14"/>
    </row>
    <row r="12" spans="1:12" x14ac:dyDescent="0.25">
      <c r="A12" s="2"/>
      <c r="B12" s="2"/>
      <c r="C12" s="16"/>
      <c r="D12" s="11"/>
      <c r="E12" s="16"/>
      <c r="F12" s="16"/>
      <c r="G12" s="12"/>
      <c r="H12" s="13"/>
      <c r="I12" s="11"/>
      <c r="J12" s="11"/>
      <c r="K12" s="9"/>
      <c r="L12" s="14"/>
    </row>
    <row r="13" spans="1:12" x14ac:dyDescent="0.25">
      <c r="A13" s="3"/>
      <c r="B13" s="3"/>
      <c r="C13" s="3"/>
      <c r="D13" s="3"/>
      <c r="E13" s="8"/>
      <c r="F13" s="3"/>
      <c r="G13" s="3"/>
      <c r="H13" s="5" t="s">
        <v>11</v>
      </c>
      <c r="I13" s="4">
        <f>SUM(I2:I11)</f>
        <v>80808.06</v>
      </c>
      <c r="J13" s="4">
        <f>SUM(J2:J11)</f>
        <v>-985746.99999999988</v>
      </c>
    </row>
    <row r="16" spans="1:12" x14ac:dyDescent="0.25">
      <c r="F16" s="17" t="s">
        <v>12</v>
      </c>
      <c r="G16" s="17"/>
      <c r="H16" s="17"/>
      <c r="I16" s="17"/>
      <c r="J16" s="6">
        <f>J13/I13</f>
        <v>-12.198622266145232</v>
      </c>
    </row>
    <row r="21" spans="9:10" x14ac:dyDescent="0.25">
      <c r="I21" s="7"/>
      <c r="J21" s="7"/>
    </row>
  </sheetData>
  <mergeCells count="1">
    <mergeCell ref="F16:I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Emanuele</dc:creator>
  <cp:lastModifiedBy>Emanuele</cp:lastModifiedBy>
  <dcterms:created xsi:type="dcterms:W3CDTF">2023-04-04T10:39:03Z</dcterms:created>
  <dcterms:modified xsi:type="dcterms:W3CDTF">2025-10-01T06:11:36Z</dcterms:modified>
</cp:coreProperties>
</file>