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4_2025\AREA CONTABILE\INDICE TEMPESTIVITA' PAGAMENTI\2025\"/>
    </mc:Choice>
  </mc:AlternateContent>
  <bookViews>
    <workbookView xWindow="0" yWindow="0" windowWidth="28800" windowHeight="11730"/>
  </bookViews>
  <sheets>
    <sheet name="Foglio1" sheetId="2" r:id="rId1"/>
  </sheets>
  <definedNames>
    <definedName name="_xlnm._FilterDatabase" localSheetId="0" hidden="1">Foglio1!$A$1:$J$25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G3" i="2" l="1"/>
  <c r="J3" i="2" s="1"/>
  <c r="G4" i="2"/>
  <c r="J4" i="2" s="1"/>
  <c r="G5" i="2"/>
  <c r="J5" i="2" s="1"/>
  <c r="G6" i="2"/>
  <c r="J6" i="2" s="1"/>
  <c r="G7" i="2"/>
  <c r="J7" i="2" s="1"/>
  <c r="G8" i="2"/>
  <c r="J8" i="2" s="1"/>
  <c r="G9" i="2"/>
  <c r="J9" i="2" s="1"/>
  <c r="G10" i="2"/>
  <c r="J10" i="2" s="1"/>
  <c r="G11" i="2"/>
  <c r="J11" i="2" s="1"/>
  <c r="G12" i="2"/>
  <c r="J12" i="2" s="1"/>
  <c r="G13" i="2"/>
  <c r="J13" i="2" s="1"/>
  <c r="G14" i="2"/>
  <c r="J14" i="2" s="1"/>
  <c r="G15" i="2"/>
  <c r="J15" i="2" s="1"/>
  <c r="J26" i="2" s="1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" i="2"/>
  <c r="J2" i="2" s="1"/>
  <c r="J29" i="2" l="1"/>
</calcChain>
</file>

<file path=xl/sharedStrings.xml><?xml version="1.0" encoding="utf-8"?>
<sst xmlns="http://schemas.openxmlformats.org/spreadsheetml/2006/main" count="52" uniqueCount="30">
  <si>
    <t>Importo</t>
  </si>
  <si>
    <t>Anno</t>
  </si>
  <si>
    <t>Documento</t>
  </si>
  <si>
    <t>Data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</si>
  <si>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</si>
  <si>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</si>
  <si>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</si>
  <si>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</si>
  <si>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</si>
  <si>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</si>
  <si>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N</t>
  </si>
  <si>
    <t>S</t>
  </si>
  <si>
    <t>Totali</t>
  </si>
  <si>
    <t>464/PA</t>
  </si>
  <si>
    <t>AB-FT-240004621</t>
  </si>
  <si>
    <t>2/PA</t>
  </si>
  <si>
    <t>2025/9</t>
  </si>
  <si>
    <t>2025/8</t>
  </si>
  <si>
    <t>3598/PA</t>
  </si>
  <si>
    <t>82/PA</t>
  </si>
  <si>
    <t>121/PA</t>
  </si>
  <si>
    <t>167/PA</t>
  </si>
  <si>
    <t>0000001598/PA</t>
  </si>
  <si>
    <t>17/E</t>
  </si>
  <si>
    <t>73/PA</t>
  </si>
  <si>
    <t>41/PA</t>
  </si>
  <si>
    <t>1369/P</t>
  </si>
  <si>
    <t>4323/FVISE</t>
  </si>
  <si>
    <t>55/PA</t>
  </si>
  <si>
    <t>Indicatore tempestività dei pagamenti 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</si>
</sst>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b/>
      <sz val="11"/>
      <color theme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2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2" fontId="1" fillId="0" borderId="1" xfId="0" applyNumberFormat="1" applyFont="1" applyFill="1" applyBorder="1" applyAlignment="1" applyProtection="1"/>
    <xf numFmtId="1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Fill="1" applyBorder="1" applyAlignment="1" applyProtection="1">
      <alignment horizontal="righ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C34" sqref="C34"/>
    </sheetView>
  </sheetViews>
  <sheetFormatPr defaultRowHeight="15" x14ac:dyDescent="0.25"/>
  <cols>
    <col min="1" max="1" width="11" bestFit="1" customWidth="1"/>
    <col min="2" max="2" width="20.5703125" customWidth="1"/>
    <col min="3" max="3" width="12.85546875" customWidth="1"/>
    <col min="4" max="4" width="13.28515625" bestFit="1" customWidth="1"/>
    <col min="5" max="5" width="21.5703125" customWidth="1"/>
    <col min="6" max="6" width="17.140625" customWidth="1"/>
    <col min="7" max="7" width="16.140625" bestFit="1" customWidth="1"/>
    <col min="8" max="8" width="18.5703125" customWidth="1"/>
    <col min="9" max="9" width="25.140625" customWidth="1"/>
    <col min="10" max="10" width="23.140625" customWidth="1"/>
  </cols>
  <sheetData>
    <row r="1" spans="1:10" ht="30" x14ac:dyDescent="0.25">
      <c r="A1" s="1" t="s">
        <v>1</v>
      </c>
      <c r="B1" s="1" t="s">
        <v>2</v>
      </c>
      <c r="C1" s="1" t="s">
        <v>3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2025</v>
      </c>
      <c r="B2" s="12" t="s">
        <v>13</v>
      </c>
      <c r="C2" s="13">
        <v>45643</v>
      </c>
      <c r="D2" s="4">
        <v>1375</v>
      </c>
      <c r="E2" s="13">
        <v>45688</v>
      </c>
      <c r="F2" s="13">
        <v>45687</v>
      </c>
      <c r="G2" s="9">
        <f>F2-E2</f>
        <v>-1</v>
      </c>
      <c r="H2" s="5" t="s">
        <v>11</v>
      </c>
      <c r="I2" s="4">
        <v>1375</v>
      </c>
      <c r="J2" s="6">
        <f>G2*I2</f>
        <v>-1375</v>
      </c>
    </row>
    <row r="3" spans="1:10" x14ac:dyDescent="0.25">
      <c r="A3" s="2">
        <v>2025</v>
      </c>
      <c r="B3" s="12" t="s">
        <v>14</v>
      </c>
      <c r="C3" s="13">
        <v>45657</v>
      </c>
      <c r="D3" s="4">
        <v>741</v>
      </c>
      <c r="E3" s="14">
        <v>45716</v>
      </c>
      <c r="F3" s="13">
        <v>45702</v>
      </c>
      <c r="G3" s="9">
        <f t="shared" ref="G3:G25" si="0">F3-E3</f>
        <v>-14</v>
      </c>
      <c r="H3" s="5" t="s">
        <v>10</v>
      </c>
      <c r="I3" s="4">
        <v>741</v>
      </c>
      <c r="J3" s="6">
        <f t="shared" ref="J3:J25" si="1">G3*I3</f>
        <v>-10374</v>
      </c>
    </row>
    <row r="4" spans="1:10" x14ac:dyDescent="0.25">
      <c r="A4" s="2">
        <v>2025</v>
      </c>
      <c r="B4" s="12" t="s">
        <v>15</v>
      </c>
      <c r="C4" s="13">
        <v>45658</v>
      </c>
      <c r="D4" s="4">
        <v>320</v>
      </c>
      <c r="E4" s="14">
        <v>45688</v>
      </c>
      <c r="F4" s="13">
        <v>45687</v>
      </c>
      <c r="G4" s="9">
        <f t="shared" si="0"/>
        <v>-1</v>
      </c>
      <c r="H4" s="5" t="s">
        <v>11</v>
      </c>
      <c r="I4" s="4">
        <v>320</v>
      </c>
      <c r="J4" s="6">
        <f t="shared" si="1"/>
        <v>-320</v>
      </c>
    </row>
    <row r="5" spans="1:10" x14ac:dyDescent="0.25">
      <c r="A5" s="2">
        <v>2025</v>
      </c>
      <c r="B5" s="12" t="s">
        <v>16</v>
      </c>
      <c r="C5" s="13">
        <v>45665</v>
      </c>
      <c r="D5" s="4">
        <v>220.5</v>
      </c>
      <c r="E5" s="14">
        <v>45777</v>
      </c>
      <c r="F5" s="13">
        <v>45702</v>
      </c>
      <c r="G5" s="9">
        <f t="shared" si="0"/>
        <v>-75</v>
      </c>
      <c r="H5" s="5" t="s">
        <v>11</v>
      </c>
      <c r="I5" s="4">
        <v>220.5</v>
      </c>
      <c r="J5" s="6">
        <f t="shared" si="1"/>
        <v>-16537.5</v>
      </c>
    </row>
    <row r="6" spans="1:10" x14ac:dyDescent="0.25">
      <c r="A6" s="2">
        <v>2025</v>
      </c>
      <c r="B6" s="12" t="s">
        <v>17</v>
      </c>
      <c r="C6" s="13">
        <v>45665</v>
      </c>
      <c r="D6" s="4">
        <v>677.5</v>
      </c>
      <c r="E6" s="14">
        <v>45777</v>
      </c>
      <c r="F6" s="13">
        <v>45702</v>
      </c>
      <c r="G6" s="9">
        <f t="shared" si="0"/>
        <v>-75</v>
      </c>
      <c r="H6" s="5" t="s">
        <v>11</v>
      </c>
      <c r="I6" s="4">
        <v>677.5</v>
      </c>
      <c r="J6" s="6">
        <f t="shared" si="1"/>
        <v>-50812.5</v>
      </c>
    </row>
    <row r="7" spans="1:10" x14ac:dyDescent="0.25">
      <c r="A7" s="2">
        <v>2025</v>
      </c>
      <c r="B7" s="12">
        <v>1000241500016140</v>
      </c>
      <c r="C7" s="13">
        <v>45657</v>
      </c>
      <c r="D7" s="4">
        <v>59.99</v>
      </c>
      <c r="E7" s="14">
        <v>45688</v>
      </c>
      <c r="F7" s="13">
        <v>45687</v>
      </c>
      <c r="G7" s="9">
        <f t="shared" si="0"/>
        <v>-1</v>
      </c>
      <c r="H7" s="5" t="s">
        <v>11</v>
      </c>
      <c r="I7" s="4">
        <v>59.99</v>
      </c>
      <c r="J7" s="6">
        <f t="shared" si="1"/>
        <v>-59.99</v>
      </c>
    </row>
    <row r="8" spans="1:10" x14ac:dyDescent="0.25">
      <c r="A8" s="2">
        <v>2025</v>
      </c>
      <c r="B8" s="12">
        <v>24303539</v>
      </c>
      <c r="C8" s="13">
        <v>45657</v>
      </c>
      <c r="D8" s="4">
        <v>3110</v>
      </c>
      <c r="E8" s="14">
        <v>45688</v>
      </c>
      <c r="F8" s="13">
        <v>45687</v>
      </c>
      <c r="G8" s="9">
        <f t="shared" si="0"/>
        <v>-1</v>
      </c>
      <c r="H8" s="5" t="s">
        <v>11</v>
      </c>
      <c r="I8" s="4">
        <v>3110</v>
      </c>
      <c r="J8" s="6">
        <f t="shared" si="1"/>
        <v>-3110</v>
      </c>
    </row>
    <row r="9" spans="1:10" x14ac:dyDescent="0.25">
      <c r="A9" s="2">
        <v>2025</v>
      </c>
      <c r="B9" s="12" t="s">
        <v>18</v>
      </c>
      <c r="C9" s="13">
        <v>45678</v>
      </c>
      <c r="D9" s="4">
        <v>190</v>
      </c>
      <c r="E9" s="14">
        <v>45708</v>
      </c>
      <c r="F9" s="13">
        <v>45702</v>
      </c>
      <c r="G9" s="9">
        <f t="shared" si="0"/>
        <v>-6</v>
      </c>
      <c r="H9" s="5" t="s">
        <v>11</v>
      </c>
      <c r="I9" s="4">
        <v>190</v>
      </c>
      <c r="J9" s="6">
        <f t="shared" si="1"/>
        <v>-1140</v>
      </c>
    </row>
    <row r="10" spans="1:10" x14ac:dyDescent="0.25">
      <c r="A10" s="2">
        <v>2025</v>
      </c>
      <c r="B10" s="12" t="s">
        <v>19</v>
      </c>
      <c r="C10" s="13">
        <v>45677</v>
      </c>
      <c r="D10" s="4">
        <v>1750</v>
      </c>
      <c r="E10" s="14">
        <v>45708</v>
      </c>
      <c r="F10" s="13">
        <v>45702</v>
      </c>
      <c r="G10" s="9">
        <f t="shared" si="0"/>
        <v>-6</v>
      </c>
      <c r="H10" s="5" t="s">
        <v>11</v>
      </c>
      <c r="I10" s="4">
        <v>1750</v>
      </c>
      <c r="J10" s="6">
        <f t="shared" si="1"/>
        <v>-10500</v>
      </c>
    </row>
    <row r="11" spans="1:10" x14ac:dyDescent="0.25">
      <c r="A11" s="2">
        <v>2025</v>
      </c>
      <c r="B11" s="12" t="s">
        <v>20</v>
      </c>
      <c r="C11" s="13">
        <v>45684</v>
      </c>
      <c r="D11" s="4">
        <v>1500</v>
      </c>
      <c r="E11" s="14">
        <v>45715</v>
      </c>
      <c r="F11" s="13">
        <v>45702</v>
      </c>
      <c r="G11" s="9">
        <f t="shared" si="0"/>
        <v>-13</v>
      </c>
      <c r="H11" s="5" t="s">
        <v>11</v>
      </c>
      <c r="I11" s="4">
        <v>1500</v>
      </c>
      <c r="J11" s="6">
        <f t="shared" si="1"/>
        <v>-19500</v>
      </c>
    </row>
    <row r="12" spans="1:10" x14ac:dyDescent="0.25">
      <c r="A12" s="2">
        <v>2025</v>
      </c>
      <c r="B12" s="12">
        <v>2080</v>
      </c>
      <c r="C12" s="13">
        <v>45688</v>
      </c>
      <c r="D12" s="4">
        <v>97.5</v>
      </c>
      <c r="E12" s="14">
        <v>45716</v>
      </c>
      <c r="F12" s="13">
        <v>45702</v>
      </c>
      <c r="G12" s="9">
        <f t="shared" si="0"/>
        <v>-14</v>
      </c>
      <c r="H12" s="5" t="s">
        <v>10</v>
      </c>
      <c r="I12" s="4">
        <v>97.5</v>
      </c>
      <c r="J12" s="6">
        <f t="shared" si="1"/>
        <v>-1365</v>
      </c>
    </row>
    <row r="13" spans="1:10" x14ac:dyDescent="0.25">
      <c r="A13" s="2">
        <v>2025</v>
      </c>
      <c r="B13" s="12">
        <v>171</v>
      </c>
      <c r="C13" s="13">
        <v>45685</v>
      </c>
      <c r="D13" s="4">
        <v>444.96</v>
      </c>
      <c r="E13" s="14">
        <v>45715</v>
      </c>
      <c r="F13" s="13">
        <v>45702</v>
      </c>
      <c r="G13" s="9">
        <f t="shared" si="0"/>
        <v>-13</v>
      </c>
      <c r="H13" s="5" t="s">
        <v>11</v>
      </c>
      <c r="I13" s="4">
        <v>444.96</v>
      </c>
      <c r="J13" s="6">
        <f t="shared" si="1"/>
        <v>-5784.48</v>
      </c>
    </row>
    <row r="14" spans="1:10" x14ac:dyDescent="0.25">
      <c r="A14" s="2">
        <v>2025</v>
      </c>
      <c r="B14" s="12">
        <v>1010940423</v>
      </c>
      <c r="C14" s="13">
        <v>45688</v>
      </c>
      <c r="D14" s="4">
        <v>160</v>
      </c>
      <c r="E14" s="14">
        <v>45716</v>
      </c>
      <c r="F14" s="13">
        <v>45702</v>
      </c>
      <c r="G14" s="9">
        <f t="shared" si="0"/>
        <v>-14</v>
      </c>
      <c r="H14" s="5" t="s">
        <v>11</v>
      </c>
      <c r="I14" s="4">
        <v>160</v>
      </c>
      <c r="J14" s="6">
        <f t="shared" si="1"/>
        <v>-2240</v>
      </c>
    </row>
    <row r="15" spans="1:10" x14ac:dyDescent="0.25">
      <c r="A15" s="2">
        <v>2025</v>
      </c>
      <c r="B15" s="12">
        <v>8</v>
      </c>
      <c r="C15" s="13">
        <v>45689</v>
      </c>
      <c r="D15" s="4">
        <v>1018.69</v>
      </c>
      <c r="E15" s="14">
        <v>45718</v>
      </c>
      <c r="F15" s="13">
        <v>45702</v>
      </c>
      <c r="G15" s="9">
        <f t="shared" si="0"/>
        <v>-16</v>
      </c>
      <c r="H15" s="5" t="s">
        <v>11</v>
      </c>
      <c r="I15" s="4">
        <v>1018.69</v>
      </c>
      <c r="J15" s="6">
        <f t="shared" si="1"/>
        <v>-16299.04</v>
      </c>
    </row>
    <row r="16" spans="1:10" x14ac:dyDescent="0.25">
      <c r="A16" s="2">
        <v>2025</v>
      </c>
      <c r="B16" s="12" t="s">
        <v>21</v>
      </c>
      <c r="C16" s="13">
        <v>45692</v>
      </c>
      <c r="D16" s="4">
        <v>450</v>
      </c>
      <c r="E16" s="14">
        <v>45720</v>
      </c>
      <c r="F16" s="13">
        <v>45702</v>
      </c>
      <c r="G16" s="9">
        <f t="shared" si="0"/>
        <v>-18</v>
      </c>
      <c r="H16" s="5" t="s">
        <v>11</v>
      </c>
      <c r="I16" s="4">
        <v>450</v>
      </c>
      <c r="J16" s="6">
        <f t="shared" si="1"/>
        <v>-8100</v>
      </c>
    </row>
    <row r="17" spans="1:10" x14ac:dyDescent="0.25">
      <c r="A17" s="2">
        <v>2025</v>
      </c>
      <c r="B17" s="12" t="s">
        <v>22</v>
      </c>
      <c r="C17" s="13">
        <v>45706</v>
      </c>
      <c r="D17" s="4">
        <v>600</v>
      </c>
      <c r="E17" s="14">
        <v>45734</v>
      </c>
      <c r="F17" s="13">
        <v>45726</v>
      </c>
      <c r="G17" s="9">
        <f t="shared" si="0"/>
        <v>-8</v>
      </c>
      <c r="H17" s="5" t="s">
        <v>11</v>
      </c>
      <c r="I17" s="4">
        <v>600</v>
      </c>
      <c r="J17" s="6">
        <f t="shared" si="1"/>
        <v>-4800</v>
      </c>
    </row>
    <row r="18" spans="1:10" x14ac:dyDescent="0.25">
      <c r="A18" s="2">
        <v>2025</v>
      </c>
      <c r="B18" s="12" t="s">
        <v>23</v>
      </c>
      <c r="C18" s="13">
        <v>45706</v>
      </c>
      <c r="D18" s="4">
        <v>60</v>
      </c>
      <c r="E18" s="14">
        <v>45736</v>
      </c>
      <c r="F18" s="13">
        <v>45726</v>
      </c>
      <c r="G18" s="9">
        <f t="shared" si="0"/>
        <v>-10</v>
      </c>
      <c r="H18" s="5" t="s">
        <v>11</v>
      </c>
      <c r="I18" s="4">
        <v>60</v>
      </c>
      <c r="J18" s="6">
        <f t="shared" si="1"/>
        <v>-600</v>
      </c>
    </row>
    <row r="19" spans="1:10" x14ac:dyDescent="0.25">
      <c r="A19" s="2">
        <v>2025</v>
      </c>
      <c r="B19" s="12" t="s">
        <v>24</v>
      </c>
      <c r="C19" s="13">
        <v>45707</v>
      </c>
      <c r="D19" s="4">
        <v>557.5</v>
      </c>
      <c r="E19" s="14">
        <v>45735</v>
      </c>
      <c r="F19" s="13">
        <v>45726</v>
      </c>
      <c r="G19" s="9">
        <f t="shared" si="0"/>
        <v>-9</v>
      </c>
      <c r="H19" s="5" t="s">
        <v>11</v>
      </c>
      <c r="I19" s="4">
        <v>557.5</v>
      </c>
      <c r="J19" s="6">
        <f t="shared" si="1"/>
        <v>-5017.5</v>
      </c>
    </row>
    <row r="20" spans="1:10" x14ac:dyDescent="0.25">
      <c r="A20" s="2">
        <v>2025</v>
      </c>
      <c r="B20" s="12" t="s">
        <v>25</v>
      </c>
      <c r="C20" s="13">
        <v>45702</v>
      </c>
      <c r="D20" s="4">
        <v>3200</v>
      </c>
      <c r="E20" s="14">
        <v>45747</v>
      </c>
      <c r="F20" s="13">
        <v>45726</v>
      </c>
      <c r="G20" s="9">
        <f t="shared" si="0"/>
        <v>-21</v>
      </c>
      <c r="H20" s="5" t="s">
        <v>11</v>
      </c>
      <c r="I20" s="4">
        <v>3200</v>
      </c>
      <c r="J20" s="6">
        <f t="shared" si="1"/>
        <v>-67200</v>
      </c>
    </row>
    <row r="21" spans="1:10" x14ac:dyDescent="0.25">
      <c r="A21" s="2">
        <v>2025</v>
      </c>
      <c r="B21" s="12">
        <v>1010943263</v>
      </c>
      <c r="C21" s="13">
        <v>45713</v>
      </c>
      <c r="D21" s="4">
        <v>118</v>
      </c>
      <c r="E21" s="14">
        <v>45747</v>
      </c>
      <c r="F21" s="13">
        <v>45726</v>
      </c>
      <c r="G21" s="9">
        <f t="shared" si="0"/>
        <v>-21</v>
      </c>
      <c r="H21" s="5" t="s">
        <v>11</v>
      </c>
      <c r="I21" s="4">
        <v>118</v>
      </c>
      <c r="J21" s="6">
        <f t="shared" si="1"/>
        <v>-2478</v>
      </c>
    </row>
    <row r="22" spans="1:10" x14ac:dyDescent="0.25">
      <c r="A22" s="2">
        <v>2025</v>
      </c>
      <c r="B22" s="12" t="s">
        <v>26</v>
      </c>
      <c r="C22" s="13">
        <v>45716</v>
      </c>
      <c r="D22" s="4">
        <v>239.7</v>
      </c>
      <c r="E22" s="14">
        <v>45744</v>
      </c>
      <c r="F22" s="13">
        <v>45726</v>
      </c>
      <c r="G22" s="9">
        <f t="shared" si="0"/>
        <v>-18</v>
      </c>
      <c r="H22" s="5" t="s">
        <v>11</v>
      </c>
      <c r="I22" s="4">
        <v>239.7</v>
      </c>
      <c r="J22" s="6">
        <f t="shared" si="1"/>
        <v>-4314.5999999999995</v>
      </c>
    </row>
    <row r="23" spans="1:10" x14ac:dyDescent="0.25">
      <c r="A23" s="2">
        <v>2025</v>
      </c>
      <c r="B23" s="12">
        <v>238</v>
      </c>
      <c r="C23" s="13">
        <v>45716</v>
      </c>
      <c r="D23" s="4">
        <v>144</v>
      </c>
      <c r="E23" s="14">
        <v>45716</v>
      </c>
      <c r="F23" s="13">
        <v>45726</v>
      </c>
      <c r="G23" s="9">
        <f t="shared" si="0"/>
        <v>10</v>
      </c>
      <c r="H23" s="5" t="s">
        <v>11</v>
      </c>
      <c r="I23" s="4">
        <v>144</v>
      </c>
      <c r="J23" s="6">
        <f t="shared" si="1"/>
        <v>1440</v>
      </c>
    </row>
    <row r="24" spans="1:10" x14ac:dyDescent="0.25">
      <c r="A24" s="2">
        <v>2025</v>
      </c>
      <c r="B24" s="12" t="s">
        <v>27</v>
      </c>
      <c r="C24" s="13">
        <v>45713</v>
      </c>
      <c r="D24" s="4">
        <v>1326</v>
      </c>
      <c r="E24" s="14">
        <v>45741</v>
      </c>
      <c r="F24" s="13">
        <v>45726</v>
      </c>
      <c r="G24" s="9">
        <f t="shared" si="0"/>
        <v>-15</v>
      </c>
      <c r="H24" s="5" t="s">
        <v>11</v>
      </c>
      <c r="I24" s="4">
        <v>1326</v>
      </c>
      <c r="J24" s="6">
        <f t="shared" si="1"/>
        <v>-19890</v>
      </c>
    </row>
    <row r="25" spans="1:10" x14ac:dyDescent="0.25">
      <c r="A25" s="2">
        <v>2025</v>
      </c>
      <c r="B25" s="12" t="s">
        <v>28</v>
      </c>
      <c r="C25" s="13">
        <v>45717</v>
      </c>
      <c r="D25" s="4">
        <v>320</v>
      </c>
      <c r="E25" s="14">
        <v>45747</v>
      </c>
      <c r="F25" s="13">
        <v>45726</v>
      </c>
      <c r="G25" s="9">
        <f t="shared" si="0"/>
        <v>-21</v>
      </c>
      <c r="H25" s="5" t="s">
        <v>11</v>
      </c>
      <c r="I25" s="4">
        <v>320</v>
      </c>
      <c r="J25" s="6">
        <f t="shared" si="1"/>
        <v>-6720</v>
      </c>
    </row>
    <row r="26" spans="1:10" x14ac:dyDescent="0.25">
      <c r="A26" s="3"/>
      <c r="B26" s="3"/>
      <c r="C26" s="3"/>
      <c r="D26" s="3"/>
      <c r="E26" s="3"/>
      <c r="F26" s="3"/>
      <c r="G26" s="3"/>
      <c r="H26" s="7" t="s">
        <v>12</v>
      </c>
      <c r="I26" s="4">
        <f>SUM(I2:I25)</f>
        <v>18680.34</v>
      </c>
      <c r="J26" s="4">
        <f>SUM(J2:J25)</f>
        <v>-257097.61000000002</v>
      </c>
    </row>
    <row r="29" spans="1:10" x14ac:dyDescent="0.25">
      <c r="F29" s="11" t="s">
        <v>29</v>
      </c>
      <c r="G29" s="11"/>
      <c r="H29" s="11"/>
      <c r="I29" s="11"/>
      <c r="J29" s="8">
        <f>J26/I26</f>
        <v>-13.763004848948146</v>
      </c>
    </row>
    <row r="34" spans="9:10" x14ac:dyDescent="0.25">
      <c r="I34" s="10"/>
      <c r="J34" s="10"/>
    </row>
  </sheetData>
  <mergeCells count="1">
    <mergeCell ref="F29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Emanuele</cp:lastModifiedBy>
  <dcterms:created xsi:type="dcterms:W3CDTF">2023-04-04T10:39:03Z</dcterms:created>
  <dcterms:modified xsi:type="dcterms:W3CDTF">2025-04-10T11:11:29Z</dcterms:modified>
</cp:coreProperties>
</file>