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cpia\Condivisa\C.P.I.A. BAT A.S. 2024_2025\AREA CONTABILE\INDICE TEMPESTIVITA' PAGAMENTI\2024\"/>
    </mc:Choice>
  </mc:AlternateContent>
  <bookViews>
    <workbookView xWindow="0" yWindow="0" windowWidth="28800" windowHeight="1143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J2" i="1" s="1"/>
  <c r="I13" i="1"/>
  <c r="G10" i="1"/>
  <c r="J10" i="1" s="1"/>
  <c r="G9" i="1"/>
  <c r="J9" i="1" s="1"/>
  <c r="G8" i="1"/>
  <c r="J8" i="1" s="1"/>
  <c r="G7" i="1"/>
  <c r="J7" i="1" s="1"/>
  <c r="G6" i="1"/>
  <c r="J6" i="1" s="1"/>
  <c r="G5" i="1"/>
  <c r="J5" i="1" s="1"/>
  <c r="G4" i="1"/>
  <c r="J4" i="1" s="1"/>
  <c r="G3" i="1"/>
  <c r="J3" i="1" s="1"/>
  <c r="J13" i="1" l="1"/>
  <c r="J16" i="1" s="1"/>
</calcChain>
</file>

<file path=xl/sharedStrings.xml><?xml version="1.0" encoding="utf-8"?>
<sst xmlns="http://schemas.openxmlformats.org/spreadsheetml/2006/main" count="27" uniqueCount="20">
  <si>
    <t>Anno</t>
  </si>
  <si>
    <t>Documento</t>
  </si>
  <si>
    <t>Data</t>
  </si>
  <si>
    <t>Importo</t>
  </si>
  <si>
    <t>Data Scadenza</t>
  </si>
  <si>
    <t>Data Movimento</t>
  </si>
  <si>
    <t>Ritardo gg</t>
  </si>
  <si>
    <t>Soggetto a Split-Payment</t>
  </si>
  <si>
    <t>Importo Fatture Pagate nel periodo</t>
  </si>
  <si>
    <t>Imp.Fatt X Ritardo gg</t>
  </si>
  <si>
    <t>SI</t>
  </si>
  <si>
    <t>NO</t>
  </si>
  <si>
    <t>Totali</t>
  </si>
  <si>
    <t>231/PA</t>
  </si>
  <si>
    <t>91/PA</t>
  </si>
  <si>
    <t>45/24/PA</t>
  </si>
  <si>
    <t>FPA1/2024</t>
  </si>
  <si>
    <t>675/PA</t>
  </si>
  <si>
    <t>FATTPA 2_24</t>
  </si>
  <si>
    <t>Indicatore tempestività dei pagamenti III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</si>
</sst>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8"/>
      <name val="Arial"/>
      <family val="2"/>
    </font>
    <font>
      <sz val="11"/>
      <color theme="1"/>
      <name val="Verdana"/>
      <family val="2"/>
    </font>
    <font>
      <sz val="11"/>
      <color rgb="FF000000"/>
      <name val="Verdana"/>
      <family val="2"/>
    </font>
    <font>
      <b/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4" fontId="3" fillId="2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/>
    </xf>
    <xf numFmtId="4" fontId="3" fillId="2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/>
    </xf>
    <xf numFmtId="4" fontId="2" fillId="0" borderId="1" xfId="0" applyNumberFormat="1" applyFont="1" applyBorder="1"/>
    <xf numFmtId="0" fontId="2" fillId="0" borderId="0" xfId="0" applyFont="1"/>
    <xf numFmtId="0" fontId="4" fillId="0" borderId="1" xfId="0" applyFont="1" applyFill="1" applyBorder="1" applyAlignment="1" applyProtection="1">
      <alignment horizontal="right"/>
    </xf>
    <xf numFmtId="2" fontId="4" fillId="0" borderId="1" xfId="0" applyNumberFormat="1" applyFont="1" applyFill="1" applyBorder="1" applyAlignment="1" applyProtection="1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/>
    <xf numFmtId="0" fontId="3" fillId="2" borderId="1" xfId="0" applyFont="1" applyFill="1" applyBorder="1" applyAlignment="1">
      <alignment horizontal="center" wrapText="1"/>
    </xf>
    <xf numFmtId="0" fontId="2" fillId="0" borderId="0" xfId="0" applyFont="1" applyAlignment="1"/>
    <xf numFmtId="0" fontId="0" fillId="0" borderId="0" xfId="0" applyAlignment="1"/>
    <xf numFmtId="14" fontId="2" fillId="0" borderId="1" xfId="0" applyNumberFormat="1" applyFont="1" applyBorder="1" applyAlignment="1"/>
    <xf numFmtId="4" fontId="2" fillId="0" borderId="1" xfId="0" applyNumberFormat="1" applyFont="1" applyBorder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H27" sqref="H27"/>
    </sheetView>
  </sheetViews>
  <sheetFormatPr defaultColWidth="40.28515625" defaultRowHeight="15" x14ac:dyDescent="0.25"/>
  <cols>
    <col min="1" max="1" width="11.28515625" style="20" customWidth="1"/>
    <col min="2" max="2" width="19.42578125" customWidth="1"/>
    <col min="3" max="3" width="17.85546875" customWidth="1"/>
    <col min="4" max="4" width="12" bestFit="1" customWidth="1"/>
    <col min="5" max="5" width="16.140625" bestFit="1" customWidth="1"/>
    <col min="6" max="6" width="17.7109375" bestFit="1" customWidth="1"/>
    <col min="7" max="7" width="12.28515625" bestFit="1" customWidth="1"/>
    <col min="8" max="8" width="27" bestFit="1" customWidth="1"/>
    <col min="9" max="9" width="37.140625" bestFit="1" customWidth="1"/>
    <col min="10" max="10" width="22.5703125" bestFit="1" customWidth="1"/>
  </cols>
  <sheetData>
    <row r="1" spans="1:10" ht="32.25" customHeight="1" x14ac:dyDescent="0.25">
      <c r="A1" s="16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17">
        <v>2024</v>
      </c>
      <c r="B2" s="17" t="s">
        <v>13</v>
      </c>
      <c r="C2" s="17">
        <v>45457</v>
      </c>
      <c r="D2" s="22">
        <v>9080</v>
      </c>
      <c r="E2" s="21">
        <v>45504</v>
      </c>
      <c r="F2" s="21">
        <v>45497</v>
      </c>
      <c r="G2" s="17">
        <f>F2-E2</f>
        <v>-7</v>
      </c>
      <c r="H2" s="7" t="s">
        <v>10</v>
      </c>
      <c r="I2" s="8">
        <v>9080</v>
      </c>
      <c r="J2" s="9">
        <f>I2*G2</f>
        <v>-63560</v>
      </c>
    </row>
    <row r="3" spans="1:10" x14ac:dyDescent="0.25">
      <c r="A3" s="17">
        <v>2024</v>
      </c>
      <c r="B3" s="17">
        <v>1010904565</v>
      </c>
      <c r="C3" s="17">
        <v>45467</v>
      </c>
      <c r="D3" s="22">
        <v>118.13</v>
      </c>
      <c r="E3" s="21">
        <v>45504</v>
      </c>
      <c r="F3" s="21">
        <v>45497</v>
      </c>
      <c r="G3" s="17">
        <f t="shared" ref="G3:G10" si="0">F3-E3</f>
        <v>-7</v>
      </c>
      <c r="H3" s="7" t="s">
        <v>10</v>
      </c>
      <c r="I3" s="8">
        <v>118.13</v>
      </c>
      <c r="J3" s="9">
        <f t="shared" ref="J3:J10" si="1">I3*G3</f>
        <v>-826.91</v>
      </c>
    </row>
    <row r="4" spans="1:10" x14ac:dyDescent="0.25">
      <c r="A4" s="17">
        <v>2024</v>
      </c>
      <c r="B4" s="17" t="s">
        <v>14</v>
      </c>
      <c r="C4" s="17">
        <v>45474</v>
      </c>
      <c r="D4" s="22">
        <v>320</v>
      </c>
      <c r="E4" s="21">
        <v>45504</v>
      </c>
      <c r="F4" s="21">
        <v>45497</v>
      </c>
      <c r="G4" s="17">
        <f t="shared" si="0"/>
        <v>-7</v>
      </c>
      <c r="H4" s="7" t="s">
        <v>10</v>
      </c>
      <c r="I4" s="8">
        <v>320</v>
      </c>
      <c r="J4" s="9">
        <f t="shared" si="1"/>
        <v>-2240</v>
      </c>
    </row>
    <row r="5" spans="1:10" x14ac:dyDescent="0.25">
      <c r="A5" s="17">
        <v>2024</v>
      </c>
      <c r="B5" s="17" t="s">
        <v>15</v>
      </c>
      <c r="C5" s="17">
        <v>45481</v>
      </c>
      <c r="D5" s="22">
        <v>2895</v>
      </c>
      <c r="E5" s="21">
        <v>45512</v>
      </c>
      <c r="F5" s="21">
        <v>45510</v>
      </c>
      <c r="G5" s="17">
        <f t="shared" si="0"/>
        <v>-2</v>
      </c>
      <c r="H5" s="7" t="s">
        <v>10</v>
      </c>
      <c r="I5" s="8">
        <v>2895</v>
      </c>
      <c r="J5" s="9">
        <f t="shared" si="1"/>
        <v>-5790</v>
      </c>
    </row>
    <row r="6" spans="1:10" x14ac:dyDescent="0.25">
      <c r="A6" s="17">
        <v>2024</v>
      </c>
      <c r="B6" s="17" t="s">
        <v>16</v>
      </c>
      <c r="C6" s="17">
        <v>45478</v>
      </c>
      <c r="D6" s="22">
        <v>1500</v>
      </c>
      <c r="E6" s="21">
        <v>45515</v>
      </c>
      <c r="F6" s="21">
        <v>45502</v>
      </c>
      <c r="G6" s="17">
        <f t="shared" si="0"/>
        <v>-13</v>
      </c>
      <c r="H6" s="7" t="s">
        <v>10</v>
      </c>
      <c r="I6" s="8">
        <v>1500</v>
      </c>
      <c r="J6" s="9">
        <f t="shared" si="1"/>
        <v>-19500</v>
      </c>
    </row>
    <row r="7" spans="1:10" x14ac:dyDescent="0.25">
      <c r="A7" s="17">
        <v>2024</v>
      </c>
      <c r="B7" s="17" t="s">
        <v>17</v>
      </c>
      <c r="C7" s="17">
        <v>45491</v>
      </c>
      <c r="D7" s="22">
        <v>450</v>
      </c>
      <c r="E7" s="21">
        <v>45522</v>
      </c>
      <c r="F7" s="21">
        <v>45518</v>
      </c>
      <c r="G7" s="17">
        <f t="shared" si="0"/>
        <v>-4</v>
      </c>
      <c r="H7" s="7" t="s">
        <v>10</v>
      </c>
      <c r="I7" s="8">
        <v>450</v>
      </c>
      <c r="J7" s="9">
        <f t="shared" si="1"/>
        <v>-1800</v>
      </c>
    </row>
    <row r="8" spans="1:10" x14ac:dyDescent="0.25">
      <c r="A8" s="17">
        <v>2024</v>
      </c>
      <c r="B8" s="17" t="s">
        <v>18</v>
      </c>
      <c r="C8" s="17">
        <v>45503</v>
      </c>
      <c r="D8" s="22">
        <v>260</v>
      </c>
      <c r="E8" s="21">
        <v>45540</v>
      </c>
      <c r="F8" s="21">
        <v>45540</v>
      </c>
      <c r="G8" s="17">
        <f t="shared" si="0"/>
        <v>0</v>
      </c>
      <c r="H8" s="7" t="s">
        <v>10</v>
      </c>
      <c r="I8" s="8">
        <v>260</v>
      </c>
      <c r="J8" s="9">
        <f t="shared" si="1"/>
        <v>0</v>
      </c>
    </row>
    <row r="9" spans="1:10" x14ac:dyDescent="0.25">
      <c r="A9" s="17">
        <v>2024</v>
      </c>
      <c r="B9" s="17">
        <v>1010911511</v>
      </c>
      <c r="C9" s="17">
        <v>45503</v>
      </c>
      <c r="D9" s="22">
        <v>160</v>
      </c>
      <c r="E9" s="21">
        <v>45540</v>
      </c>
      <c r="F9" s="21">
        <v>45540</v>
      </c>
      <c r="G9" s="17">
        <f t="shared" si="0"/>
        <v>0</v>
      </c>
      <c r="H9" s="7" t="s">
        <v>10</v>
      </c>
      <c r="I9" s="8">
        <v>160</v>
      </c>
      <c r="J9" s="9">
        <f t="shared" si="1"/>
        <v>0</v>
      </c>
    </row>
    <row r="10" spans="1:10" x14ac:dyDescent="0.25">
      <c r="A10" s="17">
        <v>2024</v>
      </c>
      <c r="B10" s="17">
        <v>1010919285</v>
      </c>
      <c r="C10" s="17">
        <v>45560</v>
      </c>
      <c r="D10" s="22">
        <v>5.18</v>
      </c>
      <c r="E10" s="21">
        <v>45560</v>
      </c>
      <c r="F10" s="21">
        <v>45544</v>
      </c>
      <c r="G10" s="17">
        <f t="shared" si="0"/>
        <v>-16</v>
      </c>
      <c r="H10" s="7" t="s">
        <v>11</v>
      </c>
      <c r="I10" s="8">
        <v>5.18</v>
      </c>
      <c r="J10" s="9">
        <f t="shared" si="1"/>
        <v>-82.88</v>
      </c>
    </row>
    <row r="11" spans="1:10" x14ac:dyDescent="0.25">
      <c r="A11" s="17"/>
      <c r="B11" s="3"/>
      <c r="C11" s="4"/>
      <c r="D11" s="5"/>
      <c r="E11" s="4"/>
      <c r="F11" s="4"/>
      <c r="G11" s="6"/>
      <c r="H11" s="7"/>
      <c r="I11" s="8"/>
      <c r="J11" s="9"/>
    </row>
    <row r="12" spans="1:10" x14ac:dyDescent="0.25">
      <c r="A12" s="18"/>
      <c r="B12" s="3"/>
      <c r="C12" s="4"/>
      <c r="D12" s="8"/>
      <c r="E12" s="4"/>
      <c r="F12" s="4"/>
      <c r="G12" s="3"/>
      <c r="H12" s="7"/>
      <c r="I12" s="10"/>
      <c r="J12" s="10"/>
    </row>
    <row r="13" spans="1:10" x14ac:dyDescent="0.25">
      <c r="A13" s="17"/>
      <c r="B13" s="2"/>
      <c r="C13" s="2"/>
      <c r="D13" s="2"/>
      <c r="E13" s="2"/>
      <c r="F13" s="2"/>
      <c r="G13" s="2"/>
      <c r="H13" s="11" t="s">
        <v>12</v>
      </c>
      <c r="I13" s="12">
        <f>SUM(I2:I11)</f>
        <v>14788.31</v>
      </c>
      <c r="J13" s="12">
        <f>SUM(J2:J11)</f>
        <v>-93799.790000000008</v>
      </c>
    </row>
    <row r="14" spans="1:10" x14ac:dyDescent="0.25">
      <c r="A14" s="19"/>
      <c r="B14" s="13"/>
      <c r="C14" s="13"/>
      <c r="D14" s="13"/>
      <c r="E14" s="13"/>
      <c r="F14" s="13"/>
      <c r="G14" s="13"/>
      <c r="H14" s="13"/>
      <c r="I14" s="13"/>
      <c r="J14" s="13"/>
    </row>
    <row r="15" spans="1:10" x14ac:dyDescent="0.25">
      <c r="A15" s="19"/>
      <c r="B15" s="13"/>
      <c r="C15" s="13"/>
      <c r="D15" s="13"/>
      <c r="E15" s="13"/>
      <c r="F15" s="13"/>
      <c r="G15" s="13"/>
      <c r="H15" s="13"/>
      <c r="I15" s="13"/>
      <c r="J15" s="13"/>
    </row>
    <row r="16" spans="1:10" x14ac:dyDescent="0.25">
      <c r="A16" s="19"/>
      <c r="B16" s="13"/>
      <c r="C16" s="13"/>
      <c r="D16" s="13"/>
      <c r="E16" s="13"/>
      <c r="F16" s="14" t="s">
        <v>19</v>
      </c>
      <c r="G16" s="14"/>
      <c r="H16" s="14"/>
      <c r="I16" s="14"/>
      <c r="J16" s="15">
        <f>J13/I13</f>
        <v>-6.3428336300767301</v>
      </c>
    </row>
  </sheetData>
  <mergeCells count="1">
    <mergeCell ref="F16:I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Emanuele</dc:creator>
  <cp:lastModifiedBy>Emanuele</cp:lastModifiedBy>
  <dcterms:created xsi:type="dcterms:W3CDTF">2024-10-07T06:14:26Z</dcterms:created>
  <dcterms:modified xsi:type="dcterms:W3CDTF">2024-10-07T06:24:51Z</dcterms:modified>
</cp:coreProperties>
</file>