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LABORATORI SCOLASTICI 24-25" sheetId="1" r:id="rId4"/>
  </sheets>
  <definedNames>
    <definedName name="SOMMA">'COLLABORATORI SCOLASTICI 24-25'!$T$6</definedName>
  </definedNames>
  <calcPr/>
  <extLst>
    <ext uri="GoogleSheetsCustomDataVersion2">
      <go:sheetsCustomData xmlns:go="http://customooxmlschemas.google.com/" r:id="rId5" roundtripDataChecksum="dD8qcy8eg0p9MkoddBQ1yXMGb+WVJUS/mfIAzze3EL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9">
      <text>
        <t xml:space="preserve">======
ID#AAABU-VPc7k
sofonisba anguissola    (2024-09-07 07:58:09)
I</t>
      </text>
    </comment>
    <comment authorId="0" ref="A6">
      <text>
        <t xml:space="preserve">======
ID#AAABU-VPc7s
sofonisba anguissola    (2024-09-07 07:58:09)
I</t>
      </text>
    </comment>
  </commentList>
  <extLst>
    <ext uri="GoogleSheetsCustomDataVersion2">
      <go:sheetsCustomData xmlns:go="http://customooxmlschemas.google.com/" r:id="rId1" roundtripDataSignature="AMtx7mjMVlOqGvr2v52dFRyTpcbqIEW1JA=="/>
    </ext>
  </extLst>
</comments>
</file>

<file path=xl/sharedStrings.xml><?xml version="1.0" encoding="utf-8"?>
<sst xmlns="http://schemas.openxmlformats.org/spreadsheetml/2006/main" count="95" uniqueCount="53">
  <si>
    <t xml:space="preserve">ORARIO COLLABORATORI SCOLASTICI a.s. 24/25 </t>
  </si>
  <si>
    <t>DAL</t>
  </si>
  <si>
    <t xml:space="preserve">AL </t>
  </si>
  <si>
    <t>SEDE STORICA</t>
  </si>
  <si>
    <t xml:space="preserve">LUNEDI </t>
  </si>
  <si>
    <t xml:space="preserve">MARTEDI </t>
  </si>
  <si>
    <t xml:space="preserve">MERCOLEDI </t>
  </si>
  <si>
    <t xml:space="preserve">GIOVEDI </t>
  </si>
  <si>
    <t>VENERDI</t>
  </si>
  <si>
    <t xml:space="preserve">SABATO </t>
  </si>
  <si>
    <t>TOT. ORE SETTIM.</t>
  </si>
  <si>
    <t xml:space="preserve">INIZIO </t>
  </si>
  <si>
    <t>FINE</t>
  </si>
  <si>
    <t>TOTALE ORE</t>
  </si>
  <si>
    <t>PORTINERIA</t>
  </si>
  <si>
    <t xml:space="preserve">BONGIORNO GIUSEPPE </t>
  </si>
  <si>
    <t>PIANO Primo</t>
  </si>
  <si>
    <t>CIMMINO ANNA 1^ piano</t>
  </si>
  <si>
    <t xml:space="preserve">PIANO Terra </t>
  </si>
  <si>
    <t>FAVA FRANCESCO</t>
  </si>
  <si>
    <t>PIANO Secondo</t>
  </si>
  <si>
    <t xml:space="preserve">DOLCETTI PAOLA </t>
  </si>
  <si>
    <t>(SENA ANGELA)</t>
  </si>
  <si>
    <t>LAINO LOREDANA</t>
  </si>
  <si>
    <t>PIANO Terra/Centralino</t>
  </si>
  <si>
    <t>PERZIANO DOMENICO</t>
  </si>
  <si>
    <t>PIANO Terzo</t>
  </si>
  <si>
    <t>GARGIULO FERDINANDO</t>
  </si>
  <si>
    <t>PIANO Terra</t>
  </si>
  <si>
    <t>ALLOCCA NICOLA</t>
  </si>
  <si>
    <t>CURCIO</t>
  </si>
  <si>
    <t>BURLOIU NICOLETA</t>
  </si>
  <si>
    <t>SUCCURSALE</t>
  </si>
  <si>
    <t>BOLOGNINI CIRA o Supplente</t>
  </si>
  <si>
    <t>PIANO RIALZATO</t>
  </si>
  <si>
    <t>MANCINI SILVIA</t>
  </si>
  <si>
    <t>PENNINO PATRIZIA</t>
  </si>
  <si>
    <t>PIANO PRIMO</t>
  </si>
  <si>
    <t>CELLA FRANCESCO</t>
  </si>
  <si>
    <t>MELEDJE RUTH</t>
  </si>
  <si>
    <t>PIANO ULTIMO</t>
  </si>
  <si>
    <t>GHOUMA MONIA</t>
  </si>
  <si>
    <t xml:space="preserve">Sede Storica </t>
  </si>
  <si>
    <r>
      <rPr>
        <rFont val="Calibri"/>
        <color theme="1"/>
        <sz val="9.0"/>
      </rPr>
      <t>Il Sig.</t>
    </r>
    <r>
      <rPr>
        <rFont val="Calibri"/>
        <b/>
        <color theme="1"/>
        <sz val="9.0"/>
      </rPr>
      <t xml:space="preserve"> Gargiulo</t>
    </r>
    <r>
      <rPr>
        <rFont val="Calibri"/>
        <color theme="1"/>
        <sz val="9.0"/>
      </rPr>
      <t xml:space="preserve"> nei giorni di lunedì, mercoledì, giovedì e venerdì sarà sul piano presidenza fino all'orario d'arrivo dei colleghi </t>
    </r>
  </si>
  <si>
    <r>
      <rPr>
        <rFont val="Calibri"/>
        <color theme="1"/>
        <sz val="9.0"/>
      </rPr>
      <t xml:space="preserve">Il Sig. </t>
    </r>
    <r>
      <rPr>
        <rFont val="Calibri"/>
        <b/>
        <color theme="1"/>
        <sz val="9.0"/>
      </rPr>
      <t>Perziano</t>
    </r>
    <r>
      <rPr>
        <rFont val="Calibri"/>
        <color theme="1"/>
        <sz val="9.0"/>
      </rPr>
      <t xml:space="preserve"> dal lunedì al venerdì accompagnerà gli studenti al pullman -di fronte alla Stazione FS - per raggiungere le palestre alla società San Zeno, durante i suoi spostamenti i colleghi a turno si organizzeranno per la presenza al centralino e ingresso Sede Storica</t>
    </r>
  </si>
  <si>
    <r>
      <rPr>
        <rFont val="Calibri"/>
        <color theme="1"/>
        <sz val="9.0"/>
      </rPr>
      <t xml:space="preserve">La Signora </t>
    </r>
    <r>
      <rPr>
        <rFont val="Calibri"/>
        <b/>
        <color theme="1"/>
        <sz val="9.0"/>
      </rPr>
      <t>Borloiu</t>
    </r>
    <r>
      <rPr>
        <rFont val="Calibri"/>
        <color theme="1"/>
        <sz val="9.0"/>
      </rPr>
      <t xml:space="preserve"> supporterà i colleghi in succursale a partire dalle 9.15 per la pulizia e presenza durante gli orari di utilizzo delle palestre al Ghisleri</t>
    </r>
  </si>
  <si>
    <t xml:space="preserve">Succursale Ex Campi </t>
  </si>
  <si>
    <t xml:space="preserve">I colleghi in servizio al primo turno, avranno cura di essere presenti sul piano fino all'arrivo del collega che effettua il turno pomeridiano. I CS in succursale si sposteranno in sede storica al termine delle pulizie e comunque non più tardi delle 14.00, eccetto per i giorni di martedì e giovedì dove devono spostarsi dalla succursale alla sede entro le 13.50 </t>
  </si>
  <si>
    <r>
      <rPr>
        <rFont val="Calibri"/>
        <color theme="1"/>
        <sz val="9.0"/>
      </rPr>
      <t xml:space="preserve">La Signora </t>
    </r>
    <r>
      <rPr>
        <rFont val="Calibri"/>
        <b/>
        <color theme="1"/>
        <sz val="9.0"/>
      </rPr>
      <t>Ghouma</t>
    </r>
    <r>
      <rPr>
        <rFont val="Calibri"/>
        <color theme="1"/>
        <sz val="9.0"/>
      </rPr>
      <t xml:space="preserve"> al termine delle pulizie si sposterà in sede storica per la conclusione del servizio nei giorni </t>
    </r>
  </si>
  <si>
    <t xml:space="preserve">Magazzino - prodotti </t>
  </si>
  <si>
    <r>
      <rPr>
        <rFont val="Calibri"/>
        <color theme="1"/>
        <sz val="9.0"/>
      </rPr>
      <t xml:space="preserve">Il Sig. </t>
    </r>
    <r>
      <rPr>
        <rFont val="Calibri"/>
        <b/>
        <color theme="1"/>
        <sz val="9.0"/>
      </rPr>
      <t>Bongiorno</t>
    </r>
    <r>
      <rPr>
        <rFont val="Calibri"/>
        <color theme="1"/>
        <sz val="9.0"/>
      </rPr>
      <t xml:space="preserve"> si occuperà della gestione del magazzino del materiale di pulizia, tenendo un registro di carico e scarico dei prodotti e facendo firmare all'atto della consegna, ciascun collega o l'incaricato per il ritiro del materiale.</t>
    </r>
  </si>
  <si>
    <t xml:space="preserve">Si accorderà con i colleghi della succursale per la consegna calibrata del materiale di pulizia in base alle esigenze che saranno comunicate il lunedì per avere la fornitura il mercoledì, salvo eccezionali casi di urgenza. </t>
  </si>
  <si>
    <t>NB: Si ricorda a chi arriva in largo anticipo prima dell'orario di apertura, come sopra indicato alle 7.20 sede e 7.30 succursale, di non accedere singolarmente alla scuola da solo ma con i colleghi, per motivi di sicurezza. Le timbrature in largo anticipo non saranno computate.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</si>
</sst>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410]d\-mmm\-yy"/>
    <numFmt numFmtId="165" formatCode="h\.mm\.ss"/>
    <numFmt numFmtId="166" formatCode="h\.mm"/>
  </numFmts>
  <fonts count="15">
    <font>
      <sz val="11.0"/>
      <color theme="1"/>
      <name val="Calibri"/>
      <scheme val="minor"/>
    </font>
    <font>
      <sz val="18.0"/>
      <color theme="1"/>
      <name val="Calibri"/>
    </font>
    <font>
      <sz val="13.0"/>
      <color theme="1"/>
      <name val="Calibri"/>
      <scheme val="minor"/>
    </font>
    <font>
      <sz val="13.0"/>
      <color theme="1"/>
      <name val="Calibri"/>
    </font>
    <font>
      <b/>
      <sz val="13.0"/>
      <color rgb="FFFF0000"/>
      <name val="Calibri"/>
    </font>
    <font/>
    <font>
      <b/>
      <sz val="18.0"/>
      <color theme="1"/>
      <name val="Calibri"/>
    </font>
    <font>
      <sz val="14.0"/>
      <color theme="1"/>
      <name val="Calibri"/>
    </font>
    <font>
      <b/>
      <sz val="14.0"/>
      <color rgb="FFE36C09"/>
      <name val="Calibri"/>
    </font>
    <font>
      <sz val="11.0"/>
      <color theme="1"/>
      <name val="Calibri"/>
    </font>
    <font>
      <sz val="9.0"/>
      <color rgb="FF1F1F1F"/>
      <name val="Arial"/>
    </font>
    <font>
      <sz val="8.0"/>
      <color theme="1"/>
      <name val="Calibri"/>
    </font>
    <font>
      <b/>
      <sz val="9.0"/>
      <color theme="1"/>
      <name val="Calibri"/>
    </font>
    <font>
      <sz val="9.0"/>
      <color theme="1"/>
      <name val="Calibri"/>
      <scheme val="minor"/>
    </font>
    <font>
      <sz val="9.0"/>
      <color theme="1"/>
      <name val="Calibri"/>
    </font>
  </fonts>
  <fills count="16">
    <fill>
      <patternFill patternType="none"/>
    </fill>
    <fill>
      <patternFill patternType="lightGray"/>
    </fill>
    <fill>
      <patternFill patternType="solid">
        <fgColor rgb="FFFF0000"/>
        <bgColor rgb="FFFF0000"/>
      </patternFill>
    </fill>
    <fill>
      <patternFill patternType="solid">
        <fgColor rgb="FFFFCC00"/>
        <bgColor rgb="FFFFCC00"/>
      </patternFill>
    </fill>
    <fill>
      <patternFill patternType="solid">
        <fgColor rgb="FFFFFF00"/>
        <bgColor rgb="FFFFFF00"/>
      </patternFill>
    </fill>
    <fill>
      <patternFill patternType="solid">
        <fgColor rgb="FF99CC00"/>
        <bgColor rgb="FF99CC00"/>
      </patternFill>
    </fill>
    <fill>
      <patternFill patternType="solid">
        <fgColor rgb="FF00CCFF"/>
        <bgColor rgb="FF00CCFF"/>
      </patternFill>
    </fill>
    <fill>
      <patternFill patternType="solid">
        <fgColor rgb="FFFF99CC"/>
        <bgColor rgb="FFFF99CC"/>
      </patternFill>
    </fill>
    <fill>
      <patternFill patternType="solid">
        <fgColor rgb="FFFDE9D9"/>
        <bgColor rgb="FFFDE9D9"/>
      </patternFill>
    </fill>
    <fill>
      <patternFill patternType="solid">
        <fgColor rgb="FFDAEEF3"/>
        <bgColor rgb="FFDAEEF3"/>
      </patternFill>
    </fill>
    <fill>
      <patternFill patternType="solid">
        <fgColor rgb="FF00B0F0"/>
        <bgColor rgb="FF00B0F0"/>
      </patternFill>
    </fill>
    <fill>
      <patternFill patternType="solid">
        <fgColor rgb="FFFFFFFF"/>
        <bgColor rgb="FFFFFFFF"/>
      </patternFill>
    </fill>
    <fill>
      <patternFill patternType="solid">
        <fgColor rgb="FFEFEFEF"/>
        <bgColor rgb="FFEFEFEF"/>
      </patternFill>
    </fill>
    <fill>
      <patternFill patternType="solid">
        <fgColor rgb="FFE5DFEC"/>
        <bgColor rgb="FFE5DFEC"/>
      </patternFill>
    </fill>
    <fill>
      <patternFill patternType="solid">
        <fgColor rgb="FFCCC0D9"/>
        <bgColor rgb="FFCCC0D9"/>
      </patternFill>
    </fill>
    <fill>
      <patternFill patternType="solid">
        <fgColor rgb="FFDBE5F1"/>
        <bgColor rgb="FFDBE5F1"/>
      </patternFill>
    </fill>
  </fills>
  <borders count="61">
    <border/>
    <border>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bottom style="thin">
        <color rgb="FF000000"/>
      </bottom>
    </border>
    <border>
      <left/>
      <right/>
      <top/>
      <bottom/>
    </border>
    <border>
      <left style="medium">
        <color rgb="FF000000"/>
      </left>
      <right style="medium">
        <color rgb="FF000000"/>
      </right>
      <top/>
      <bottom/>
    </border>
    <border>
      <left style="medium">
        <color rgb="FF000000"/>
      </left>
      <top style="medium">
        <color rgb="FF000000"/>
      </top>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border>
    <border>
      <left/>
      <right style="thin">
        <color rgb="FF000000"/>
      </right>
      <top/>
      <bottom/>
    </border>
    <border>
      <left style="thin">
        <color rgb="FF000000"/>
      </left>
      <right style="thin">
        <color rgb="FF000000"/>
      </right>
      <top/>
      <bottom/>
    </border>
    <border>
      <left style="thin">
        <color rgb="FF000000"/>
      </left>
      <right/>
      <top/>
      <bottom/>
    </border>
    <border>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right/>
      <top style="thin">
        <color rgb="FF000000"/>
      </top>
      <bottom/>
    </border>
    <border>
      <left style="thin">
        <color rgb="FF000000"/>
      </left>
      <top style="medium">
        <color rgb="FF000000"/>
      </top>
    </border>
    <border>
      <top style="medium">
        <color rgb="FF000000"/>
      </top>
    </border>
    <border>
      <right/>
      <top style="medium">
        <color rgb="FF000000"/>
      </top>
    </border>
    <border>
      <left style="thin">
        <color rgb="FF000000"/>
      </left>
      <bottom style="medium">
        <color rgb="FF000000"/>
      </bottom>
    </border>
    <border>
      <right/>
      <bottom style="medium">
        <color rgb="FF000000"/>
      </bottom>
    </border>
    <border>
      <left style="medium">
        <color rgb="FF000000"/>
      </left>
      <right/>
      <top style="medium">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medium">
        <color rgb="FF000000"/>
      </right>
      <top style="thin">
        <color rgb="FF000000"/>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bottom/>
    </border>
    <border>
      <left/>
      <right style="medium">
        <color rgb="FF000000"/>
      </right>
      <top/>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medium">
        <color rgb="FF000000"/>
      </left>
      <right style="medium">
        <color rgb="FF000000"/>
      </right>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Font="1"/>
    <xf borderId="0" fillId="0" fontId="4" numFmtId="164" xfId="0" applyAlignment="1" applyFont="1" applyNumberFormat="1">
      <alignment horizontal="center"/>
    </xf>
    <xf borderId="0" fillId="0" fontId="4" numFmtId="164" xfId="0" applyFont="1" applyNumberFormat="1"/>
    <xf borderId="1" fillId="0" fontId="4" numFmtId="164" xfId="0" applyAlignment="1" applyBorder="1" applyFont="1" applyNumberFormat="1">
      <alignment horizontal="center" readingOrder="0"/>
    </xf>
    <xf borderId="1" fillId="0" fontId="5" numFmtId="0" xfId="0" applyBorder="1" applyFont="1"/>
    <xf borderId="2" fillId="0" fontId="6" numFmtId="0" xfId="0" applyAlignment="1" applyBorder="1" applyFont="1">
      <alignment horizontal="center"/>
    </xf>
    <xf borderId="3" fillId="2" fontId="7" numFmtId="0" xfId="0" applyAlignment="1" applyBorder="1" applyFill="1" applyFont="1">
      <alignment horizontal="center" vertical="center"/>
    </xf>
    <xf borderId="4" fillId="0" fontId="5" numFmtId="0" xfId="0" applyBorder="1" applyFont="1"/>
    <xf borderId="5" fillId="0" fontId="5" numFmtId="0" xfId="0" applyBorder="1" applyFont="1"/>
    <xf borderId="6" fillId="3" fontId="7" numFmtId="0" xfId="0" applyAlignment="1" applyBorder="1" applyFill="1" applyFont="1">
      <alignment horizontal="center" vertical="center"/>
    </xf>
    <xf borderId="7" fillId="0" fontId="5" numFmtId="0" xfId="0" applyBorder="1" applyFont="1"/>
    <xf borderId="8" fillId="0" fontId="5" numFmtId="0" xfId="0" applyBorder="1" applyFont="1"/>
    <xf borderId="3" fillId="4" fontId="7" numFmtId="0" xfId="0" applyAlignment="1" applyBorder="1" applyFill="1" applyFont="1">
      <alignment horizontal="center" vertical="center"/>
    </xf>
    <xf borderId="3" fillId="5" fontId="7" numFmtId="0" xfId="0" applyAlignment="1" applyBorder="1" applyFill="1" applyFont="1">
      <alignment horizontal="center" vertical="center"/>
    </xf>
    <xf borderId="3" fillId="6" fontId="7" numFmtId="0" xfId="0" applyAlignment="1" applyBorder="1" applyFill="1" applyFont="1">
      <alignment horizontal="center" vertical="center"/>
    </xf>
    <xf borderId="3" fillId="7" fontId="7" numFmtId="0" xfId="0" applyAlignment="1" applyBorder="1" applyFill="1" applyFont="1">
      <alignment horizontal="center" shrinkToFit="0" vertical="center" wrapText="1"/>
    </xf>
    <xf borderId="9" fillId="0" fontId="5" numFmtId="0" xfId="0" applyBorder="1" applyFont="1"/>
    <xf borderId="10" fillId="8" fontId="8" numFmtId="0" xfId="0" applyAlignment="1" applyBorder="1" applyFill="1" applyFont="1">
      <alignment horizontal="center" shrinkToFit="0" wrapText="1"/>
    </xf>
    <xf borderId="0" fillId="0" fontId="7" numFmtId="0" xfId="0" applyFont="1"/>
    <xf borderId="11" fillId="0" fontId="7" numFmtId="0" xfId="0" applyBorder="1" applyFont="1"/>
    <xf borderId="12" fillId="0" fontId="9" numFmtId="0" xfId="0" applyBorder="1" applyFont="1"/>
    <xf borderId="6" fillId="0" fontId="9" numFmtId="0" xfId="0" applyBorder="1" applyFont="1"/>
    <xf borderId="13" fillId="0" fontId="5" numFmtId="0" xfId="0" applyBorder="1" applyFont="1"/>
    <xf borderId="14" fillId="4" fontId="9" numFmtId="0" xfId="0" applyBorder="1" applyFont="1"/>
    <xf borderId="15" fillId="4" fontId="9" numFmtId="0" xfId="0" applyBorder="1" applyFont="1"/>
    <xf borderId="16" fillId="0" fontId="9" numFmtId="0" xfId="0" applyAlignment="1" applyBorder="1" applyFont="1">
      <alignment horizontal="center" vertical="center"/>
    </xf>
    <xf borderId="2" fillId="9" fontId="9" numFmtId="20" xfId="0" applyBorder="1" applyFill="1" applyFont="1" applyNumberFormat="1"/>
    <xf borderId="17" fillId="9" fontId="9" numFmtId="20" xfId="0" applyBorder="1" applyFont="1" applyNumberFormat="1"/>
    <xf borderId="17" fillId="4" fontId="9" numFmtId="20" xfId="0" applyBorder="1" applyFont="1" applyNumberFormat="1"/>
    <xf borderId="17" fillId="9" fontId="9" numFmtId="0" xfId="0" applyBorder="1" applyFont="1"/>
    <xf borderId="18" fillId="4" fontId="9" numFmtId="20" xfId="0" applyBorder="1" applyFont="1" applyNumberFormat="1"/>
    <xf borderId="19" fillId="9" fontId="9" numFmtId="46" xfId="0" applyBorder="1" applyFont="1" applyNumberFormat="1"/>
    <xf borderId="20" fillId="0" fontId="5" numFmtId="0" xfId="0" applyBorder="1" applyFont="1"/>
    <xf borderId="21" fillId="10" fontId="9" numFmtId="20" xfId="0" applyAlignment="1" applyBorder="1" applyFill="1" applyFont="1" applyNumberFormat="1">
      <alignment readingOrder="0"/>
    </xf>
    <xf borderId="22" fillId="10" fontId="9" numFmtId="20" xfId="0" applyBorder="1" applyFont="1" applyNumberFormat="1"/>
    <xf borderId="22" fillId="4" fontId="9" numFmtId="20" xfId="0" applyBorder="1" applyFont="1" applyNumberFormat="1"/>
    <xf borderId="22" fillId="9" fontId="9" numFmtId="20" xfId="0" applyBorder="1" applyFont="1" applyNumberFormat="1"/>
    <xf borderId="14" fillId="9" fontId="9" numFmtId="0" xfId="0" applyBorder="1" applyFont="1"/>
    <xf borderId="23" fillId="4" fontId="9" numFmtId="0" xfId="0" applyBorder="1" applyFont="1"/>
    <xf borderId="24" fillId="9" fontId="9" numFmtId="46" xfId="0" applyBorder="1" applyFont="1" applyNumberFormat="1"/>
    <xf borderId="16" fillId="0" fontId="9" numFmtId="0" xfId="0" applyAlignment="1" applyBorder="1" applyFont="1">
      <alignment horizontal="left" vertical="center"/>
    </xf>
    <xf borderId="25" fillId="0" fontId="5" numFmtId="0" xfId="0" applyBorder="1" applyFont="1"/>
    <xf borderId="21" fillId="10" fontId="9" numFmtId="20" xfId="0" applyBorder="1" applyFont="1" applyNumberFormat="1"/>
    <xf borderId="23" fillId="4" fontId="9" numFmtId="20" xfId="0" applyBorder="1" applyFont="1" applyNumberFormat="1"/>
    <xf borderId="12" fillId="4" fontId="9" numFmtId="0" xfId="0" applyAlignment="1" applyBorder="1" applyFont="1">
      <alignment horizontal="left" vertical="center"/>
    </xf>
    <xf borderId="26" fillId="4" fontId="9" numFmtId="20" xfId="0" applyBorder="1" applyFont="1" applyNumberFormat="1"/>
    <xf borderId="27" fillId="4" fontId="9" numFmtId="20" xfId="0" applyBorder="1" applyFont="1" applyNumberFormat="1"/>
    <xf borderId="28" fillId="4" fontId="9" numFmtId="20" xfId="0" applyAlignment="1" applyBorder="1" applyFont="1" applyNumberFormat="1">
      <alignment horizontal="center"/>
    </xf>
    <xf borderId="14" fillId="4" fontId="9" numFmtId="20" xfId="0" applyAlignment="1" applyBorder="1" applyFont="1" applyNumberFormat="1">
      <alignment horizontal="center"/>
    </xf>
    <xf borderId="15" fillId="4" fontId="9" numFmtId="46" xfId="0" applyBorder="1" applyFont="1" applyNumberFormat="1"/>
    <xf borderId="15" fillId="11" fontId="9" numFmtId="0" xfId="0" applyAlignment="1" applyBorder="1" applyFill="1" applyFont="1">
      <alignment horizontal="left"/>
    </xf>
    <xf borderId="29" fillId="12" fontId="9" numFmtId="20" xfId="0" applyBorder="1" applyFill="1" applyFont="1" applyNumberFormat="1"/>
    <xf borderId="17" fillId="12" fontId="9" numFmtId="20" xfId="0" applyBorder="1" applyFont="1" applyNumberFormat="1"/>
    <xf borderId="17" fillId="10" fontId="9" numFmtId="20" xfId="0" applyBorder="1" applyFont="1" applyNumberFormat="1"/>
    <xf borderId="30" fillId="9" fontId="9" numFmtId="46" xfId="0" applyBorder="1" applyFont="1" applyNumberFormat="1"/>
    <xf borderId="31" fillId="0" fontId="9" numFmtId="0" xfId="0" applyBorder="1" applyFont="1"/>
    <xf borderId="32" fillId="12" fontId="9" numFmtId="20" xfId="0" applyBorder="1" applyFont="1" applyNumberFormat="1"/>
    <xf borderId="22" fillId="12" fontId="9" numFmtId="20" xfId="0" applyBorder="1" applyFont="1" applyNumberFormat="1"/>
    <xf borderId="33" fillId="9" fontId="9" numFmtId="46" xfId="0" applyBorder="1" applyFont="1" applyNumberFormat="1"/>
    <xf borderId="34" fillId="4" fontId="9" numFmtId="0" xfId="0" applyBorder="1" applyFont="1"/>
    <xf borderId="35" fillId="0" fontId="9" numFmtId="0" xfId="0" applyBorder="1" applyFont="1"/>
    <xf borderId="29" fillId="9" fontId="9" numFmtId="20" xfId="0" applyBorder="1" applyFont="1" applyNumberFormat="1"/>
    <xf borderId="17" fillId="13" fontId="9" numFmtId="20" xfId="0" applyBorder="1" applyFill="1" applyFont="1" applyNumberFormat="1"/>
    <xf borderId="29" fillId="10" fontId="9" numFmtId="20" xfId="0" applyBorder="1" applyFont="1" applyNumberFormat="1"/>
    <xf borderId="36" fillId="9" fontId="9" numFmtId="20" xfId="0" applyBorder="1" applyFont="1" applyNumberFormat="1"/>
    <xf borderId="32" fillId="9" fontId="9" numFmtId="20" xfId="0" applyBorder="1" applyFont="1" applyNumberFormat="1"/>
    <xf borderId="12" fillId="14" fontId="9" numFmtId="20" xfId="0" applyBorder="1" applyFill="1" applyFont="1" applyNumberFormat="1"/>
    <xf borderId="12" fillId="4" fontId="9" numFmtId="20" xfId="0" applyBorder="1" applyFont="1" applyNumberFormat="1"/>
    <xf borderId="17" fillId="14" fontId="9" numFmtId="20" xfId="0" applyBorder="1" applyFont="1" applyNumberFormat="1"/>
    <xf borderId="37" fillId="14" fontId="9" numFmtId="20" xfId="0" applyAlignment="1" applyBorder="1" applyFont="1" applyNumberFormat="1">
      <alignment horizontal="center"/>
    </xf>
    <xf borderId="38" fillId="0" fontId="5" numFmtId="0" xfId="0" applyBorder="1" applyFont="1"/>
    <xf borderId="39" fillId="0" fontId="5" numFmtId="0" xfId="0" applyBorder="1" applyFont="1"/>
    <xf borderId="19" fillId="14" fontId="9" numFmtId="46" xfId="0" applyBorder="1" applyFont="1" applyNumberFormat="1"/>
    <xf borderId="21" fillId="14" fontId="9" numFmtId="0" xfId="0" applyBorder="1" applyFont="1"/>
    <xf borderId="22" fillId="14" fontId="9" numFmtId="0" xfId="0" applyBorder="1" applyFont="1"/>
    <xf borderId="22" fillId="14" fontId="9" numFmtId="20" xfId="0" applyBorder="1" applyFont="1" applyNumberFormat="1"/>
    <xf borderId="40" fillId="0" fontId="5" numFmtId="0" xfId="0" applyBorder="1" applyFont="1"/>
    <xf borderId="41" fillId="0" fontId="5" numFmtId="0" xfId="0" applyBorder="1" applyFont="1"/>
    <xf borderId="24" fillId="14" fontId="9" numFmtId="46" xfId="0" applyBorder="1" applyFont="1" applyNumberFormat="1"/>
    <xf borderId="29" fillId="10" fontId="9" numFmtId="20" xfId="0" applyAlignment="1" applyBorder="1" applyFont="1" applyNumberFormat="1">
      <alignment readingOrder="0"/>
    </xf>
    <xf borderId="42" fillId="9" fontId="9" numFmtId="20" xfId="0" applyBorder="1" applyFont="1" applyNumberFormat="1"/>
    <xf borderId="12" fillId="11" fontId="10" numFmtId="165" xfId="0" applyBorder="1" applyFont="1" applyNumberFormat="1"/>
    <xf borderId="29" fillId="4" fontId="9" numFmtId="20" xfId="0" applyBorder="1" applyFont="1" applyNumberFormat="1"/>
    <xf borderId="29" fillId="9" fontId="9" numFmtId="20" xfId="0" applyAlignment="1" applyBorder="1" applyFont="1" applyNumberFormat="1">
      <alignment readingOrder="0"/>
    </xf>
    <xf borderId="0" fillId="0" fontId="9" numFmtId="0" xfId="0" applyFont="1"/>
    <xf borderId="35" fillId="0" fontId="11" numFmtId="0" xfId="0" applyBorder="1" applyFont="1"/>
    <xf borderId="43" fillId="10" fontId="9" numFmtId="20" xfId="0" applyBorder="1" applyFont="1" applyNumberFormat="1"/>
    <xf borderId="43" fillId="4" fontId="9" numFmtId="20" xfId="0" applyBorder="1" applyFont="1" applyNumberFormat="1"/>
    <xf borderId="43" fillId="9" fontId="9" numFmtId="20" xfId="0" applyBorder="1" applyFont="1" applyNumberFormat="1"/>
    <xf borderId="27" fillId="9" fontId="9" numFmtId="20" xfId="0" applyBorder="1" applyFont="1" applyNumberFormat="1"/>
    <xf borderId="44" fillId="4" fontId="9" numFmtId="20" xfId="0" applyBorder="1" applyFont="1" applyNumberFormat="1"/>
    <xf borderId="45" fillId="9" fontId="9" numFmtId="46" xfId="0" applyBorder="1" applyFont="1" applyNumberFormat="1"/>
    <xf borderId="46" fillId="4" fontId="9" numFmtId="20" xfId="0" applyBorder="1" applyFont="1" applyNumberFormat="1"/>
    <xf borderId="47" fillId="4" fontId="9" numFmtId="20" xfId="0" applyBorder="1" applyFont="1" applyNumberFormat="1"/>
    <xf borderId="48" fillId="4" fontId="9" numFmtId="46" xfId="0" applyBorder="1" applyFont="1" applyNumberFormat="1"/>
    <xf borderId="25" fillId="0" fontId="9" numFmtId="0" xfId="0" applyBorder="1" applyFont="1"/>
    <xf borderId="49" fillId="14" fontId="9" numFmtId="20" xfId="0" applyBorder="1" applyFont="1" applyNumberFormat="1"/>
    <xf borderId="14" fillId="14" fontId="9" numFmtId="20" xfId="0" applyBorder="1" applyFont="1" applyNumberFormat="1"/>
    <xf borderId="50" fillId="14" fontId="9" numFmtId="20" xfId="0" applyBorder="1" applyFont="1" applyNumberFormat="1"/>
    <xf borderId="51" fillId="10" fontId="9" numFmtId="20" xfId="0" applyBorder="1" applyFont="1" applyNumberFormat="1"/>
    <xf borderId="52" fillId="10" fontId="9" numFmtId="20" xfId="0" applyBorder="1" applyFont="1" applyNumberFormat="1"/>
    <xf borderId="52" fillId="4" fontId="9" numFmtId="20" xfId="0" applyBorder="1" applyFont="1" applyNumberFormat="1"/>
    <xf borderId="51" fillId="9" fontId="9" numFmtId="20" xfId="0" applyBorder="1" applyFont="1" applyNumberFormat="1"/>
    <xf borderId="52" fillId="9" fontId="9" numFmtId="20" xfId="0" applyBorder="1" applyFont="1" applyNumberFormat="1"/>
    <xf borderId="53" fillId="4" fontId="9" numFmtId="20" xfId="0" applyBorder="1" applyFont="1" applyNumberFormat="1"/>
    <xf borderId="54" fillId="14" fontId="9" numFmtId="46" xfId="0" applyBorder="1" applyFont="1" applyNumberFormat="1"/>
    <xf borderId="55" fillId="14" fontId="9" numFmtId="20" xfId="0" applyBorder="1" applyFont="1" applyNumberFormat="1"/>
    <xf borderId="56" fillId="14" fontId="9" numFmtId="20" xfId="0" applyBorder="1" applyFont="1" applyNumberFormat="1"/>
    <xf borderId="57" fillId="14" fontId="9" numFmtId="20" xfId="0" applyBorder="1" applyFont="1" applyNumberFormat="1"/>
    <xf borderId="20" fillId="0" fontId="9" numFmtId="0" xfId="0" applyBorder="1" applyFont="1"/>
    <xf borderId="58" fillId="14" fontId="9" numFmtId="20" xfId="0" applyBorder="1" applyFont="1" applyNumberFormat="1"/>
    <xf borderId="59" fillId="14" fontId="9" numFmtId="20" xfId="0" applyBorder="1" applyFont="1" applyNumberFormat="1"/>
    <xf borderId="60" fillId="14" fontId="9" numFmtId="20" xfId="0" applyBorder="1" applyFont="1" applyNumberFormat="1"/>
    <xf borderId="3" fillId="3" fontId="7" numFmtId="0" xfId="0" applyAlignment="1" applyBorder="1" applyFont="1">
      <alignment horizontal="center" vertical="center"/>
    </xf>
    <xf borderId="35" fillId="0" fontId="9" numFmtId="0" xfId="0" applyAlignment="1" applyBorder="1" applyFont="1">
      <alignment horizontal="center" vertical="center"/>
    </xf>
    <xf borderId="31" fillId="0" fontId="5" numFmtId="0" xfId="0" applyBorder="1" applyFont="1"/>
    <xf borderId="21" fillId="9" fontId="9" numFmtId="20" xfId="0" applyBorder="1" applyFont="1" applyNumberFormat="1"/>
    <xf borderId="2" fillId="14" fontId="9" numFmtId="20" xfId="0" applyBorder="1" applyFont="1" applyNumberFormat="1"/>
    <xf borderId="29" fillId="14" fontId="9" numFmtId="20" xfId="0" applyBorder="1" applyFont="1" applyNumberFormat="1"/>
    <xf borderId="21" fillId="14" fontId="9" numFmtId="20" xfId="0" applyBorder="1" applyFont="1" applyNumberFormat="1"/>
    <xf borderId="29" fillId="15" fontId="9" numFmtId="20" xfId="0" applyBorder="1" applyFill="1" applyFont="1" applyNumberFormat="1"/>
    <xf borderId="17" fillId="15" fontId="9" numFmtId="20" xfId="0" applyBorder="1" applyFont="1" applyNumberFormat="1"/>
    <xf borderId="31" fillId="0" fontId="9" numFmtId="0" xfId="0" applyAlignment="1" applyBorder="1" applyFont="1">
      <alignment horizontal="center" vertical="center"/>
    </xf>
    <xf borderId="2" fillId="14" fontId="9" numFmtId="166" xfId="0" applyBorder="1" applyFont="1" applyNumberFormat="1"/>
    <xf borderId="2" fillId="14" fontId="9" numFmtId="166" xfId="0" applyAlignment="1" applyBorder="1" applyFont="1" applyNumberFormat="1">
      <alignment readingOrder="0"/>
    </xf>
    <xf borderId="17" fillId="14" fontId="9" numFmtId="20" xfId="0" applyAlignment="1" applyBorder="1" applyFont="1" applyNumberFormat="1">
      <alignment readingOrder="0"/>
    </xf>
    <xf borderId="0" fillId="0" fontId="12" numFmtId="0" xfId="0" applyFont="1"/>
    <xf borderId="0" fillId="0" fontId="13" numFmtId="0" xfId="0" applyFont="1"/>
    <xf borderId="0" fillId="0" fontId="14" numFmtId="0" xfId="0" applyAlignment="1" applyFont="1">
      <alignment readingOrder="0"/>
    </xf>
    <xf borderId="0" fillId="0" fontId="14" numFmtId="0" xfId="0" applyAlignment="1" applyFont="1">
      <alignment shrinkToFit="0" wrapText="1"/>
    </xf>
    <xf borderId="0" fillId="0" fontId="14" numFmtId="0" xfId="0" applyFont="1"/>
    <xf borderId="6" fillId="0" fontId="12" numFmtId="0" xfId="0" applyAlignment="1" applyBorder="1" applyFont="1">
      <alignment shrinkToFit="0" wrapText="1"/>
    </xf>
    <xf borderId="0" fillId="0" fontId="9" numFmtId="0" xfId="0" applyAlignment="1" applyFon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57"/>
    <col customWidth="1" min="2" max="2" width="8.86"/>
    <col customWidth="1" min="3" max="3" width="15.14"/>
    <col customWidth="1" min="4" max="5" width="8.86"/>
    <col customWidth="1" min="6" max="6" width="9.14"/>
    <col customWidth="1" min="7" max="7" width="11.57"/>
    <col customWidth="1" min="8" max="9" width="8.0"/>
    <col customWidth="1" min="10" max="10" width="11.57"/>
    <col customWidth="1" min="11" max="12" width="8.0"/>
    <col customWidth="1" min="13" max="13" width="11.57"/>
    <col customWidth="1" min="14" max="18" width="8.0"/>
    <col customWidth="1" min="19" max="19" width="11.57"/>
    <col customWidth="1" min="20" max="20" width="25.86"/>
    <col customWidth="1" min="21" max="26" width="8.0"/>
  </cols>
  <sheetData>
    <row r="1" ht="23.25" customHeight="1">
      <c r="A1" s="1" t="s">
        <v>0</v>
      </c>
    </row>
    <row r="2" ht="19.5" customHeight="1">
      <c r="A2" s="2"/>
      <c r="B2" s="2"/>
      <c r="C2" s="2"/>
      <c r="D2" s="2"/>
      <c r="E2" s="3" t="s">
        <v>1</v>
      </c>
      <c r="F2" s="4">
        <v>45754.0</v>
      </c>
      <c r="H2" s="5"/>
      <c r="I2" s="3" t="s">
        <v>2</v>
      </c>
      <c r="J2" s="6">
        <v>45850.0</v>
      </c>
      <c r="K2" s="7"/>
      <c r="L2" s="2"/>
      <c r="M2" s="2"/>
    </row>
    <row r="3" ht="30.75" customHeight="1">
      <c r="A3" s="8" t="s">
        <v>3</v>
      </c>
      <c r="B3" s="9" t="s">
        <v>4</v>
      </c>
      <c r="C3" s="10"/>
      <c r="D3" s="11"/>
      <c r="E3" s="12" t="s">
        <v>5</v>
      </c>
      <c r="F3" s="13"/>
      <c r="G3" s="14"/>
      <c r="H3" s="15" t="s">
        <v>6</v>
      </c>
      <c r="I3" s="10"/>
      <c r="J3" s="11"/>
      <c r="K3" s="16" t="s">
        <v>7</v>
      </c>
      <c r="L3" s="10"/>
      <c r="M3" s="11"/>
      <c r="N3" s="17" t="s">
        <v>8</v>
      </c>
      <c r="O3" s="10"/>
      <c r="P3" s="11"/>
      <c r="Q3" s="18" t="s">
        <v>9</v>
      </c>
      <c r="R3" s="10"/>
      <c r="S3" s="19"/>
      <c r="T3" s="20" t="s">
        <v>10</v>
      </c>
      <c r="U3" s="21"/>
      <c r="V3" s="21"/>
      <c r="W3" s="21"/>
      <c r="X3" s="21"/>
      <c r="Y3" s="21"/>
      <c r="Z3" s="21"/>
    </row>
    <row r="4" ht="18.75" customHeight="1">
      <c r="A4" s="22"/>
      <c r="B4" s="23" t="s">
        <v>11</v>
      </c>
      <c r="C4" s="23" t="s">
        <v>12</v>
      </c>
      <c r="D4" s="23" t="s">
        <v>13</v>
      </c>
      <c r="E4" s="23" t="s">
        <v>11</v>
      </c>
      <c r="F4" s="23" t="s">
        <v>12</v>
      </c>
      <c r="G4" s="23" t="s">
        <v>13</v>
      </c>
      <c r="H4" s="23" t="s">
        <v>11</v>
      </c>
      <c r="I4" s="23" t="s">
        <v>12</v>
      </c>
      <c r="J4" s="23" t="s">
        <v>13</v>
      </c>
      <c r="K4" s="23" t="s">
        <v>11</v>
      </c>
      <c r="L4" s="23" t="s">
        <v>12</v>
      </c>
      <c r="M4" s="23" t="s">
        <v>13</v>
      </c>
      <c r="N4" s="23" t="s">
        <v>11</v>
      </c>
      <c r="O4" s="23" t="s">
        <v>12</v>
      </c>
      <c r="P4" s="23" t="s">
        <v>13</v>
      </c>
      <c r="Q4" s="23" t="s">
        <v>11</v>
      </c>
      <c r="R4" s="23" t="s">
        <v>12</v>
      </c>
      <c r="S4" s="24" t="s">
        <v>13</v>
      </c>
      <c r="T4" s="25"/>
      <c r="U4" s="21"/>
      <c r="V4" s="21"/>
      <c r="W4" s="21"/>
      <c r="X4" s="21"/>
      <c r="Y4" s="21"/>
      <c r="Z4" s="21"/>
    </row>
    <row r="5" ht="15.0" customHeight="1">
      <c r="A5" s="26" t="s">
        <v>14</v>
      </c>
      <c r="B5" s="26"/>
      <c r="C5" s="26"/>
      <c r="D5" s="26"/>
      <c r="E5" s="26"/>
      <c r="F5" s="26"/>
      <c r="G5" s="26"/>
      <c r="H5" s="26"/>
      <c r="I5" s="26"/>
      <c r="J5" s="26"/>
      <c r="K5" s="26"/>
      <c r="L5" s="26"/>
      <c r="M5" s="26"/>
      <c r="N5" s="26"/>
      <c r="O5" s="26"/>
      <c r="P5" s="26"/>
      <c r="Q5" s="26"/>
      <c r="R5" s="26"/>
      <c r="S5" s="26"/>
      <c r="T5" s="27"/>
    </row>
    <row r="6" ht="15.0" customHeight="1">
      <c r="A6" s="28" t="s">
        <v>15</v>
      </c>
      <c r="B6" s="29">
        <v>0.3055555555555556</v>
      </c>
      <c r="C6" s="30">
        <v>0.5625</v>
      </c>
      <c r="D6" s="31">
        <f t="shared" ref="D6:D7" si="1">C6-B6</f>
        <v>0.2569444444</v>
      </c>
      <c r="E6" s="30">
        <v>0.3055555555555556</v>
      </c>
      <c r="F6" s="30">
        <v>0.5625</v>
      </c>
      <c r="G6" s="31">
        <f t="shared" ref="G6:G7" si="2">F6-E6</f>
        <v>0.2569444444</v>
      </c>
      <c r="H6" s="30">
        <v>0.3055555555555556</v>
      </c>
      <c r="I6" s="30">
        <v>0.5625</v>
      </c>
      <c r="J6" s="31">
        <f>I6-H6</f>
        <v>0.2569444444</v>
      </c>
      <c r="K6" s="30">
        <v>0.3055555555555556</v>
      </c>
      <c r="L6" s="30">
        <v>0.6041666666666666</v>
      </c>
      <c r="M6" s="31">
        <f>L6-K6</f>
        <v>0.2986111111</v>
      </c>
      <c r="N6" s="30">
        <v>0.3055555555555556</v>
      </c>
      <c r="O6" s="30">
        <v>0.5625</v>
      </c>
      <c r="P6" s="31">
        <f>O6-N6</f>
        <v>0.2569444444</v>
      </c>
      <c r="Q6" s="32">
        <v>0.0</v>
      </c>
      <c r="R6" s="32">
        <v>0.0</v>
      </c>
      <c r="S6" s="33">
        <f>R6-Q6</f>
        <v>0</v>
      </c>
      <c r="T6" s="34">
        <f>D6+D7+G6+G7+J6+M6+P6</f>
        <v>1.5</v>
      </c>
    </row>
    <row r="7" ht="15.0" customHeight="1">
      <c r="A7" s="35"/>
      <c r="B7" s="36">
        <v>0.6180555555555556</v>
      </c>
      <c r="C7" s="37">
        <v>0.7083333333333334</v>
      </c>
      <c r="D7" s="38">
        <f t="shared" si="1"/>
        <v>0.09027777778</v>
      </c>
      <c r="E7" s="36">
        <v>0.625</v>
      </c>
      <c r="F7" s="37">
        <v>0.7083333333333334</v>
      </c>
      <c r="G7" s="31">
        <f t="shared" si="2"/>
        <v>0.08333333333</v>
      </c>
      <c r="H7" s="39"/>
      <c r="I7" s="39"/>
      <c r="J7" s="38"/>
      <c r="K7" s="39"/>
      <c r="L7" s="39"/>
      <c r="M7" s="38"/>
      <c r="N7" s="40"/>
      <c r="O7" s="40"/>
      <c r="P7" s="26"/>
      <c r="Q7" s="32">
        <v>0.0</v>
      </c>
      <c r="R7" s="32">
        <v>0.0</v>
      </c>
      <c r="S7" s="41">
        <v>0.0</v>
      </c>
      <c r="T7" s="42"/>
    </row>
    <row r="8" ht="15.0" customHeight="1">
      <c r="A8" s="26" t="s">
        <v>16</v>
      </c>
      <c r="B8" s="26"/>
      <c r="C8" s="26"/>
      <c r="D8" s="26"/>
      <c r="E8" s="26"/>
      <c r="F8" s="26"/>
      <c r="G8" s="26"/>
      <c r="H8" s="26"/>
      <c r="I8" s="26"/>
      <c r="J8" s="26"/>
      <c r="K8" s="26"/>
      <c r="L8" s="26"/>
      <c r="M8" s="26"/>
      <c r="N8" s="26"/>
      <c r="O8" s="26"/>
      <c r="P8" s="26"/>
      <c r="Q8" s="26"/>
      <c r="R8" s="26"/>
      <c r="S8" s="26"/>
      <c r="T8" s="27"/>
    </row>
    <row r="9" ht="15.0" customHeight="1">
      <c r="A9" s="43" t="s">
        <v>17</v>
      </c>
      <c r="B9" s="29">
        <v>0.3333333333333333</v>
      </c>
      <c r="C9" s="30">
        <v>0.6284722222222222</v>
      </c>
      <c r="D9" s="31">
        <f>C9-B9</f>
        <v>0.2951388889</v>
      </c>
      <c r="E9" s="30">
        <v>0.3333333333333333</v>
      </c>
      <c r="F9" s="30">
        <v>0.6284722222222222</v>
      </c>
      <c r="G9" s="31">
        <f>F9-E9</f>
        <v>0.2951388889</v>
      </c>
      <c r="H9" s="30">
        <v>0.3333333333333333</v>
      </c>
      <c r="I9" s="30">
        <v>0.6284722222222222</v>
      </c>
      <c r="J9" s="31">
        <f>I9-H9</f>
        <v>0.2951388889</v>
      </c>
      <c r="K9" s="30">
        <v>0.3333333333333333</v>
      </c>
      <c r="L9" s="30">
        <v>0.5416666666666666</v>
      </c>
      <c r="M9" s="31">
        <f t="shared" ref="M9:M10" si="3">L9-K9</f>
        <v>0.2083333333</v>
      </c>
      <c r="N9" s="30">
        <v>0.3333333333333333</v>
      </c>
      <c r="O9" s="30">
        <v>0.6041666666666666</v>
      </c>
      <c r="P9" s="31">
        <f>O9-N9</f>
        <v>0.2708333333</v>
      </c>
      <c r="Q9" s="30"/>
      <c r="R9" s="30"/>
      <c r="S9" s="33">
        <f>R9-Q9</f>
        <v>0</v>
      </c>
      <c r="T9" s="34">
        <f>D9+G9+J9+M9+P9+M10+S9</f>
        <v>1.5</v>
      </c>
    </row>
    <row r="10" ht="15.0" customHeight="1">
      <c r="A10" s="44"/>
      <c r="B10" s="39"/>
      <c r="C10" s="39"/>
      <c r="D10" s="38"/>
      <c r="E10" s="39"/>
      <c r="F10" s="39"/>
      <c r="G10" s="38"/>
      <c r="H10" s="39"/>
      <c r="I10" s="39"/>
      <c r="J10" s="38"/>
      <c r="K10" s="45">
        <v>0.5729166666666666</v>
      </c>
      <c r="L10" s="37">
        <v>0.7083333333333334</v>
      </c>
      <c r="M10" s="38">
        <f t="shared" si="3"/>
        <v>0.1354166667</v>
      </c>
      <c r="N10" s="39"/>
      <c r="O10" s="39"/>
      <c r="P10" s="38"/>
      <c r="Q10" s="39"/>
      <c r="R10" s="39"/>
      <c r="S10" s="46"/>
      <c r="T10" s="42"/>
    </row>
    <row r="11" ht="15.0" customHeight="1">
      <c r="A11" s="47" t="s">
        <v>18</v>
      </c>
      <c r="B11" s="48"/>
      <c r="C11" s="49"/>
      <c r="D11" s="49"/>
      <c r="E11" s="49"/>
      <c r="F11" s="49"/>
      <c r="G11" s="49"/>
      <c r="H11" s="49"/>
      <c r="I11" s="49"/>
      <c r="J11" s="49"/>
      <c r="K11" s="48"/>
      <c r="L11" s="49"/>
      <c r="M11" s="49"/>
      <c r="N11" s="49"/>
      <c r="O11" s="49"/>
      <c r="P11" s="49"/>
      <c r="Q11" s="50"/>
      <c r="R11" s="51"/>
      <c r="S11" s="51"/>
      <c r="T11" s="52"/>
    </row>
    <row r="12" ht="15.0" customHeight="1">
      <c r="A12" s="53" t="s">
        <v>19</v>
      </c>
      <c r="B12" s="54"/>
      <c r="C12" s="55"/>
      <c r="D12" s="31">
        <f>C12-B12</f>
        <v>0</v>
      </c>
      <c r="E12" s="30">
        <v>0.3541666666666667</v>
      </c>
      <c r="F12" s="30">
        <v>0.6041666666666666</v>
      </c>
      <c r="G12" s="31">
        <f>F12-E12</f>
        <v>0.25</v>
      </c>
      <c r="H12" s="30">
        <v>0.3125</v>
      </c>
      <c r="I12" s="30">
        <v>0.5625</v>
      </c>
      <c r="J12" s="31">
        <f>I12-H12</f>
        <v>0.25</v>
      </c>
      <c r="K12" s="30">
        <v>0.3541666666666667</v>
      </c>
      <c r="L12" s="30">
        <v>0.6041666666666666</v>
      </c>
      <c r="M12" s="31">
        <f>L12-K12</f>
        <v>0.25</v>
      </c>
      <c r="N12" s="56">
        <v>0.4583333333333333</v>
      </c>
      <c r="O12" s="56">
        <v>0.7083333333333334</v>
      </c>
      <c r="P12" s="31">
        <f>O12-N12</f>
        <v>0.25</v>
      </c>
      <c r="Q12" s="30">
        <v>0.3125</v>
      </c>
      <c r="R12" s="30">
        <v>0.5625</v>
      </c>
      <c r="S12" s="33">
        <f>R12-Q12</f>
        <v>0.25</v>
      </c>
      <c r="T12" s="57">
        <f>D12+G12+J12+M12+P12+D13+S12</f>
        <v>1.25</v>
      </c>
    </row>
    <row r="13" ht="15.0" customHeight="1">
      <c r="A13" s="58"/>
      <c r="B13" s="59"/>
      <c r="C13" s="60"/>
      <c r="D13" s="38"/>
      <c r="E13" s="39"/>
      <c r="F13" s="39"/>
      <c r="G13" s="38"/>
      <c r="H13" s="39"/>
      <c r="I13" s="39"/>
      <c r="J13" s="38"/>
      <c r="K13" s="39"/>
      <c r="L13" s="39"/>
      <c r="M13" s="38"/>
      <c r="N13" s="39"/>
      <c r="O13" s="39"/>
      <c r="P13" s="38"/>
      <c r="Q13" s="39"/>
      <c r="R13" s="39"/>
      <c r="S13" s="46"/>
      <c r="T13" s="61"/>
    </row>
    <row r="14" ht="15.0" customHeight="1">
      <c r="A14" s="62" t="s">
        <v>20</v>
      </c>
      <c r="B14" s="26"/>
      <c r="C14" s="26"/>
      <c r="D14" s="26"/>
      <c r="E14" s="26"/>
      <c r="F14" s="26"/>
      <c r="G14" s="26"/>
      <c r="H14" s="26"/>
      <c r="I14" s="26"/>
      <c r="J14" s="26"/>
      <c r="K14" s="26"/>
      <c r="L14" s="26"/>
      <c r="M14" s="26"/>
      <c r="N14" s="26"/>
      <c r="O14" s="26"/>
      <c r="P14" s="26"/>
      <c r="Q14" s="26"/>
      <c r="R14" s="26"/>
      <c r="S14" s="26"/>
      <c r="T14" s="27"/>
    </row>
    <row r="15" ht="15.0" customHeight="1">
      <c r="A15" s="63" t="s">
        <v>21</v>
      </c>
      <c r="B15" s="64">
        <v>0.3333333333333333</v>
      </c>
      <c r="C15" s="30">
        <v>0.5833333333333334</v>
      </c>
      <c r="D15" s="31">
        <f>C15-B15</f>
        <v>0.25</v>
      </c>
      <c r="E15" s="64">
        <v>0.3125</v>
      </c>
      <c r="F15" s="65">
        <v>0.6041666666666666</v>
      </c>
      <c r="G15" s="31">
        <f>F15-E15</f>
        <v>0.2916666667</v>
      </c>
      <c r="H15" s="66">
        <v>0.4583333333333333</v>
      </c>
      <c r="I15" s="56">
        <v>0.7083333333333334</v>
      </c>
      <c r="J15" s="31">
        <f t="shared" ref="J15:J16" si="4">I15-H15</f>
        <v>0.25</v>
      </c>
      <c r="K15" s="64">
        <v>0.3125</v>
      </c>
      <c r="L15" s="65">
        <v>0.6041666666666666</v>
      </c>
      <c r="M15" s="31">
        <f>L15-K15</f>
        <v>0.2916666667</v>
      </c>
      <c r="N15" s="64">
        <v>0.3333333333333333</v>
      </c>
      <c r="O15" s="30">
        <v>0.5833333333333334</v>
      </c>
      <c r="P15" s="31">
        <f>O15-N15</f>
        <v>0.25</v>
      </c>
      <c r="Q15" s="67">
        <v>0.3958333333333333</v>
      </c>
      <c r="R15" s="30">
        <v>0.5625</v>
      </c>
      <c r="S15" s="33">
        <f>R15-Q15</f>
        <v>0.1666666667</v>
      </c>
      <c r="T15" s="34">
        <f>D15+G15+J15+J16+M15+P15+D16+S15</f>
        <v>1.5</v>
      </c>
    </row>
    <row r="16" ht="14.25" customHeight="1">
      <c r="A16" s="58" t="s">
        <v>22</v>
      </c>
      <c r="B16" s="68"/>
      <c r="C16" s="39"/>
      <c r="D16" s="38"/>
      <c r="E16" s="39"/>
      <c r="F16" s="39"/>
      <c r="G16" s="38"/>
      <c r="H16" s="66"/>
      <c r="I16" s="56"/>
      <c r="J16" s="31">
        <f t="shared" si="4"/>
        <v>0</v>
      </c>
      <c r="K16" s="39"/>
      <c r="L16" s="39"/>
      <c r="M16" s="38"/>
      <c r="N16" s="39"/>
      <c r="O16" s="39"/>
      <c r="P16" s="38"/>
      <c r="Q16" s="39"/>
      <c r="R16" s="39"/>
      <c r="S16" s="46"/>
      <c r="T16" s="42"/>
    </row>
    <row r="17" ht="15.0" customHeight="1">
      <c r="A17" s="62" t="s">
        <v>20</v>
      </c>
      <c r="B17" s="26"/>
      <c r="C17" s="26"/>
      <c r="D17" s="26"/>
      <c r="E17" s="26"/>
      <c r="F17" s="26"/>
      <c r="G17" s="26"/>
      <c r="H17" s="26"/>
      <c r="I17" s="26"/>
      <c r="J17" s="26"/>
      <c r="K17" s="26"/>
      <c r="L17" s="26"/>
      <c r="M17" s="26"/>
      <c r="N17" s="26"/>
      <c r="O17" s="26"/>
      <c r="P17" s="26"/>
      <c r="Q17" s="26"/>
      <c r="R17" s="26"/>
      <c r="S17" s="26"/>
      <c r="T17" s="27"/>
    </row>
    <row r="18" ht="15.75" customHeight="1">
      <c r="A18" s="43" t="s">
        <v>23</v>
      </c>
      <c r="B18" s="69">
        <v>0.3055555555555556</v>
      </c>
      <c r="C18" s="69">
        <v>0.5972222222222222</v>
      </c>
      <c r="D18" s="70">
        <f>C18-B18</f>
        <v>0.2916666667</v>
      </c>
      <c r="E18" s="71">
        <v>0.3055555555555556</v>
      </c>
      <c r="F18" s="65">
        <v>0.6041666666666666</v>
      </c>
      <c r="G18" s="31">
        <f>F18-E18</f>
        <v>0.2986111111</v>
      </c>
      <c r="H18" s="71">
        <v>0.3055555555555556</v>
      </c>
      <c r="I18" s="71">
        <v>0.5416666666666666</v>
      </c>
      <c r="J18" s="31">
        <f t="shared" ref="J18:J19" si="5">I18-H18</f>
        <v>0.2361111111</v>
      </c>
      <c r="K18" s="71">
        <v>0.3055555555555556</v>
      </c>
      <c r="L18" s="65">
        <v>0.6041666666666666</v>
      </c>
      <c r="M18" s="31">
        <f t="shared" ref="M18:M19" si="6">L18-K18</f>
        <v>0.2986111111</v>
      </c>
      <c r="N18" s="71">
        <v>0.3055555555555556</v>
      </c>
      <c r="O18" s="71">
        <v>0.5833333333333334</v>
      </c>
      <c r="P18" s="31">
        <f>O18-N18</f>
        <v>0.2777777778</v>
      </c>
      <c r="Q18" s="72"/>
      <c r="R18" s="73"/>
      <c r="S18" s="74"/>
      <c r="T18" s="75">
        <f>D18+D19+G18+J18+M18+M19+P18+M19+S18+J19</f>
        <v>1.5</v>
      </c>
    </row>
    <row r="19" ht="15.75" customHeight="1">
      <c r="A19" s="35"/>
      <c r="B19" s="76"/>
      <c r="C19" s="77"/>
      <c r="D19" s="77"/>
      <c r="E19" s="78"/>
      <c r="F19" s="78"/>
      <c r="G19" s="38"/>
      <c r="H19" s="36">
        <v>0.6111111111111112</v>
      </c>
      <c r="I19" s="37">
        <v>0.7083333333333334</v>
      </c>
      <c r="J19" s="38">
        <f t="shared" si="5"/>
        <v>0.09722222222</v>
      </c>
      <c r="K19" s="45"/>
      <c r="L19" s="37"/>
      <c r="M19" s="38">
        <f t="shared" si="6"/>
        <v>0</v>
      </c>
      <c r="N19" s="78"/>
      <c r="O19" s="78"/>
      <c r="P19" s="38"/>
      <c r="Q19" s="79"/>
      <c r="R19" s="7"/>
      <c r="S19" s="80"/>
      <c r="T19" s="81"/>
    </row>
    <row r="20" ht="15.0" customHeight="1">
      <c r="A20" s="62" t="s">
        <v>24</v>
      </c>
      <c r="B20" s="26"/>
      <c r="C20" s="26"/>
      <c r="D20" s="26"/>
      <c r="E20" s="26"/>
      <c r="F20" s="26"/>
      <c r="G20" s="26"/>
      <c r="H20" s="26"/>
      <c r="I20" s="26"/>
      <c r="J20" s="26"/>
      <c r="K20" s="26"/>
      <c r="L20" s="26"/>
      <c r="M20" s="26"/>
      <c r="N20" s="26"/>
      <c r="O20" s="26"/>
      <c r="P20" s="26"/>
      <c r="Q20" s="26"/>
      <c r="R20" s="26"/>
      <c r="S20" s="26"/>
      <c r="T20" s="27"/>
    </row>
    <row r="21" ht="15.75" customHeight="1">
      <c r="A21" s="63" t="s">
        <v>25</v>
      </c>
      <c r="B21" s="64">
        <v>0.3055555555555556</v>
      </c>
      <c r="C21" s="30">
        <v>0.5625</v>
      </c>
      <c r="D21" s="31">
        <f>C21-B21</f>
        <v>0.2569444444</v>
      </c>
      <c r="E21" s="64">
        <v>0.3055555555555556</v>
      </c>
      <c r="F21" s="65">
        <v>0.6041666666666666</v>
      </c>
      <c r="G21" s="31">
        <f>F21-E21</f>
        <v>0.2986111111</v>
      </c>
      <c r="H21" s="64">
        <v>0.3055555555555556</v>
      </c>
      <c r="I21" s="30">
        <v>0.5625</v>
      </c>
      <c r="J21" s="31">
        <f>I21-H21</f>
        <v>0.2569444444</v>
      </c>
      <c r="K21" s="82">
        <v>0.4722222222222222</v>
      </c>
      <c r="L21" s="56">
        <v>0.7083333333333334</v>
      </c>
      <c r="M21" s="31">
        <f>L21-K21</f>
        <v>0.2361111111</v>
      </c>
      <c r="N21" s="64">
        <v>0.3055555555555556</v>
      </c>
      <c r="O21" s="30">
        <v>0.5625</v>
      </c>
      <c r="P21" s="31">
        <f>O21-N21</f>
        <v>0.2569444444</v>
      </c>
      <c r="Q21" s="64">
        <v>0.3055555555555556</v>
      </c>
      <c r="R21" s="30">
        <v>0.5</v>
      </c>
      <c r="S21" s="33">
        <f>R21-Q21</f>
        <v>0.1944444444</v>
      </c>
      <c r="T21" s="34">
        <f>D21+G21+J21+M21+P21+D22+S21</f>
        <v>1.5</v>
      </c>
    </row>
    <row r="22" ht="15.0" customHeight="1">
      <c r="A22" s="62" t="s">
        <v>26</v>
      </c>
      <c r="B22" s="26"/>
      <c r="C22" s="26"/>
      <c r="D22" s="26"/>
      <c r="E22" s="26"/>
      <c r="F22" s="26"/>
      <c r="G22" s="26"/>
      <c r="H22" s="26"/>
      <c r="I22" s="26"/>
      <c r="J22" s="26"/>
      <c r="K22" s="26"/>
      <c r="L22" s="26"/>
      <c r="M22" s="26"/>
      <c r="N22" s="26"/>
      <c r="O22" s="26"/>
      <c r="P22" s="26"/>
      <c r="Q22" s="26"/>
      <c r="R22" s="26"/>
      <c r="S22" s="26"/>
      <c r="T22" s="27"/>
    </row>
    <row r="23" ht="15.75" customHeight="1">
      <c r="A23" s="63" t="s">
        <v>27</v>
      </c>
      <c r="B23" s="64"/>
      <c r="C23" s="30"/>
      <c r="D23" s="31">
        <f t="shared" ref="D23:D24" si="7">C23-B23</f>
        <v>0</v>
      </c>
      <c r="E23" s="83">
        <v>0.3541666666666667</v>
      </c>
      <c r="F23" s="84">
        <v>0.6041666666666666</v>
      </c>
      <c r="G23" s="85">
        <f>F23-E23</f>
        <v>0.25</v>
      </c>
      <c r="H23" s="64">
        <v>0.3125</v>
      </c>
      <c r="I23" s="30">
        <v>0.5625</v>
      </c>
      <c r="J23" s="31">
        <f>I23-H23</f>
        <v>0.25</v>
      </c>
      <c r="K23" s="86">
        <v>0.3333333333333333</v>
      </c>
      <c r="L23" s="30">
        <v>0.6041666666666666</v>
      </c>
      <c r="M23" s="31">
        <f>L23-K23</f>
        <v>0.2708333333</v>
      </c>
      <c r="N23" s="64">
        <v>0.3125</v>
      </c>
      <c r="O23" s="30">
        <v>0.5625</v>
      </c>
      <c r="P23" s="31">
        <f t="shared" ref="P23:P24" si="8">O23-N23</f>
        <v>0.25</v>
      </c>
      <c r="Q23" s="86">
        <v>0.3333333333333333</v>
      </c>
      <c r="R23" s="30">
        <v>0.5625</v>
      </c>
      <c r="S23" s="33">
        <f>R23-Q23</f>
        <v>0.2291666667</v>
      </c>
      <c r="T23" s="34">
        <f>D23+G23+J23+M23+P23+D24+S23</f>
        <v>1.5</v>
      </c>
      <c r="Z23" s="87">
        <v>4.0</v>
      </c>
    </row>
    <row r="24" ht="15.75" customHeight="1">
      <c r="A24" s="88"/>
      <c r="B24" s="89">
        <v>0.4583333333333333</v>
      </c>
      <c r="C24" s="89">
        <v>0.7083333333333334</v>
      </c>
      <c r="D24" s="90">
        <f t="shared" si="7"/>
        <v>0.25</v>
      </c>
      <c r="E24" s="91"/>
      <c r="F24" s="92"/>
      <c r="G24" s="90"/>
      <c r="H24" s="91"/>
      <c r="I24" s="91"/>
      <c r="J24" s="90"/>
      <c r="K24" s="91"/>
      <c r="L24" s="91"/>
      <c r="M24" s="90"/>
      <c r="N24" s="91"/>
      <c r="O24" s="91"/>
      <c r="P24" s="90">
        <f t="shared" si="8"/>
        <v>0</v>
      </c>
      <c r="Q24" s="91"/>
      <c r="R24" s="91"/>
      <c r="S24" s="93"/>
      <c r="T24" s="94"/>
    </row>
    <row r="25" ht="15.75" customHeight="1">
      <c r="A25" s="62" t="s">
        <v>28</v>
      </c>
      <c r="B25" s="95"/>
      <c r="C25" s="96"/>
      <c r="D25" s="96"/>
      <c r="E25" s="96"/>
      <c r="F25" s="96"/>
      <c r="G25" s="96"/>
      <c r="H25" s="96"/>
      <c r="I25" s="96"/>
      <c r="J25" s="96"/>
      <c r="K25" s="96"/>
      <c r="L25" s="96"/>
      <c r="M25" s="96"/>
      <c r="N25" s="96"/>
      <c r="O25" s="96"/>
      <c r="P25" s="96"/>
      <c r="Q25" s="96"/>
      <c r="R25" s="96"/>
      <c r="S25" s="96"/>
      <c r="T25" s="97"/>
    </row>
    <row r="26" ht="15.75" customHeight="1">
      <c r="A26" s="98" t="s">
        <v>29</v>
      </c>
      <c r="B26" s="99"/>
      <c r="C26" s="100"/>
      <c r="D26" s="100"/>
      <c r="E26" s="100"/>
      <c r="F26" s="100"/>
      <c r="G26" s="100"/>
      <c r="H26" s="100"/>
      <c r="I26" s="100"/>
      <c r="J26" s="100"/>
      <c r="K26" s="100"/>
      <c r="L26" s="100"/>
      <c r="M26" s="101"/>
      <c r="N26" s="102">
        <v>0.4652777777777778</v>
      </c>
      <c r="O26" s="103">
        <v>0.7083333333333334</v>
      </c>
      <c r="P26" s="104">
        <f>O26-N26</f>
        <v>0.2430555556</v>
      </c>
      <c r="Q26" s="105">
        <v>0.3055555555555556</v>
      </c>
      <c r="R26" s="106">
        <v>0.5625</v>
      </c>
      <c r="S26" s="107">
        <f t="shared" ref="S26:S28" si="9">R26-Q26</f>
        <v>0.2569444444</v>
      </c>
      <c r="T26" s="108" t="str">
        <f t="shared" ref="T26:T27" si="10">D26+G26+J26+M26+P26+#REF!+S26</f>
        <v>#REF!</v>
      </c>
    </row>
    <row r="27" ht="15.75" customHeight="1">
      <c r="A27" s="98" t="s">
        <v>30</v>
      </c>
      <c r="B27" s="109"/>
      <c r="C27" s="110"/>
      <c r="D27" s="110"/>
      <c r="E27" s="110"/>
      <c r="F27" s="110"/>
      <c r="G27" s="110"/>
      <c r="H27" s="110"/>
      <c r="I27" s="110"/>
      <c r="J27" s="110"/>
      <c r="K27" s="110"/>
      <c r="L27" s="110"/>
      <c r="M27" s="110"/>
      <c r="N27" s="110"/>
      <c r="O27" s="110"/>
      <c r="P27" s="111"/>
      <c r="Q27" s="64">
        <v>0.3125</v>
      </c>
      <c r="R27" s="30">
        <v>0.5625</v>
      </c>
      <c r="S27" s="33">
        <f t="shared" si="9"/>
        <v>0.25</v>
      </c>
      <c r="T27" s="34" t="str">
        <f t="shared" si="10"/>
        <v>#REF!</v>
      </c>
    </row>
    <row r="28" ht="15.75" customHeight="1">
      <c r="A28" s="98" t="s">
        <v>31</v>
      </c>
      <c r="B28" s="109"/>
      <c r="C28" s="110"/>
      <c r="D28" s="110"/>
      <c r="E28" s="110"/>
      <c r="F28" s="110"/>
      <c r="G28" s="110"/>
      <c r="H28" s="110"/>
      <c r="I28" s="110"/>
      <c r="J28" s="110"/>
      <c r="K28" s="110"/>
      <c r="L28" s="110"/>
      <c r="M28" s="110"/>
      <c r="N28" s="110"/>
      <c r="O28" s="110"/>
      <c r="P28" s="111"/>
      <c r="Q28" s="64">
        <v>0.3125</v>
      </c>
      <c r="R28" s="30">
        <v>0.5625</v>
      </c>
      <c r="S28" s="33">
        <f t="shared" si="9"/>
        <v>0.25</v>
      </c>
      <c r="T28" s="75">
        <f>D28+G28+J28+M28+P28+D29+S28</f>
        <v>0.25</v>
      </c>
    </row>
    <row r="29" ht="15.75" customHeight="1">
      <c r="A29" s="112"/>
      <c r="B29" s="113"/>
      <c r="C29" s="114"/>
      <c r="D29" s="114"/>
      <c r="E29" s="114"/>
      <c r="F29" s="114"/>
      <c r="G29" s="114"/>
      <c r="H29" s="114"/>
      <c r="I29" s="114"/>
      <c r="J29" s="114"/>
      <c r="K29" s="114"/>
      <c r="L29" s="114"/>
      <c r="M29" s="114"/>
      <c r="N29" s="114"/>
      <c r="O29" s="114"/>
      <c r="P29" s="115"/>
      <c r="Q29" s="68"/>
      <c r="R29" s="39"/>
      <c r="S29" s="46"/>
      <c r="T29" s="81"/>
    </row>
    <row r="30" ht="25.5" customHeight="1">
      <c r="A30" s="8" t="s">
        <v>32</v>
      </c>
      <c r="B30" s="9" t="s">
        <v>4</v>
      </c>
      <c r="C30" s="10"/>
      <c r="D30" s="11"/>
      <c r="E30" s="116" t="s">
        <v>5</v>
      </c>
      <c r="F30" s="10"/>
      <c r="G30" s="11"/>
      <c r="H30" s="15" t="s">
        <v>6</v>
      </c>
      <c r="I30" s="10"/>
      <c r="J30" s="11"/>
      <c r="K30" s="16" t="s">
        <v>7</v>
      </c>
      <c r="L30" s="10"/>
      <c r="M30" s="11"/>
      <c r="N30" s="17" t="s">
        <v>8</v>
      </c>
      <c r="O30" s="10"/>
      <c r="P30" s="11"/>
      <c r="Q30" s="18" t="s">
        <v>9</v>
      </c>
      <c r="R30" s="10"/>
      <c r="S30" s="19"/>
      <c r="T30" s="20" t="s">
        <v>10</v>
      </c>
    </row>
    <row r="31" ht="15.75" customHeight="1">
      <c r="A31" s="22"/>
      <c r="B31" s="23" t="s">
        <v>11</v>
      </c>
      <c r="C31" s="23" t="s">
        <v>12</v>
      </c>
      <c r="D31" s="23" t="s">
        <v>13</v>
      </c>
      <c r="E31" s="23" t="s">
        <v>11</v>
      </c>
      <c r="F31" s="23" t="s">
        <v>12</v>
      </c>
      <c r="G31" s="23" t="s">
        <v>13</v>
      </c>
      <c r="H31" s="23" t="s">
        <v>11</v>
      </c>
      <c r="I31" s="23" t="s">
        <v>12</v>
      </c>
      <c r="J31" s="23" t="s">
        <v>13</v>
      </c>
      <c r="K31" s="23" t="s">
        <v>11</v>
      </c>
      <c r="L31" s="23" t="s">
        <v>12</v>
      </c>
      <c r="M31" s="23" t="s">
        <v>13</v>
      </c>
      <c r="N31" s="23" t="s">
        <v>11</v>
      </c>
      <c r="O31" s="23" t="s">
        <v>12</v>
      </c>
      <c r="P31" s="23" t="s">
        <v>13</v>
      </c>
      <c r="Q31" s="23" t="s">
        <v>11</v>
      </c>
      <c r="R31" s="23" t="s">
        <v>12</v>
      </c>
      <c r="S31" s="24" t="s">
        <v>13</v>
      </c>
      <c r="T31" s="25"/>
    </row>
    <row r="32" ht="15.75" customHeight="1">
      <c r="A32" s="26" t="s">
        <v>14</v>
      </c>
      <c r="B32" s="26"/>
      <c r="C32" s="26"/>
      <c r="D32" s="26"/>
      <c r="E32" s="26"/>
      <c r="F32" s="26"/>
      <c r="G32" s="26"/>
      <c r="H32" s="26"/>
      <c r="I32" s="26"/>
      <c r="J32" s="26"/>
      <c r="K32" s="26"/>
      <c r="L32" s="26"/>
      <c r="M32" s="26"/>
      <c r="N32" s="26"/>
      <c r="O32" s="26"/>
      <c r="P32" s="26"/>
      <c r="Q32" s="26"/>
      <c r="R32" s="26"/>
      <c r="S32" s="26"/>
      <c r="T32" s="27"/>
    </row>
    <row r="33" ht="15.75" customHeight="1">
      <c r="A33" s="117" t="s">
        <v>33</v>
      </c>
      <c r="B33" s="29">
        <v>0.3125</v>
      </c>
      <c r="C33" s="30">
        <v>0.5625</v>
      </c>
      <c r="D33" s="31">
        <f>C33-B33</f>
        <v>0.25</v>
      </c>
      <c r="E33" s="64">
        <v>0.3125</v>
      </c>
      <c r="F33" s="30">
        <v>0.5625</v>
      </c>
      <c r="G33" s="31">
        <f>F33-E33</f>
        <v>0.25</v>
      </c>
      <c r="H33" s="64">
        <v>0.3125</v>
      </c>
      <c r="I33" s="30">
        <v>0.5625</v>
      </c>
      <c r="J33" s="31">
        <f>I33-H33</f>
        <v>0.25</v>
      </c>
      <c r="K33" s="64">
        <v>0.3125</v>
      </c>
      <c r="L33" s="30">
        <v>0.5625</v>
      </c>
      <c r="M33" s="31">
        <f>L33-K33</f>
        <v>0.25</v>
      </c>
      <c r="N33" s="66">
        <v>0.4583333333333333</v>
      </c>
      <c r="O33" s="56">
        <v>0.7083333333333334</v>
      </c>
      <c r="P33" s="31">
        <f>O33-N33</f>
        <v>0.25</v>
      </c>
      <c r="Q33" s="64">
        <v>0.3125</v>
      </c>
      <c r="R33" s="30">
        <v>0.5625</v>
      </c>
      <c r="S33" s="33">
        <f>R33-Q33</f>
        <v>0.25</v>
      </c>
      <c r="T33" s="34">
        <f>D33+G33+J33+M33+P33+D34+S33</f>
        <v>1.5</v>
      </c>
    </row>
    <row r="34" ht="15.75" customHeight="1">
      <c r="A34" s="118"/>
      <c r="B34" s="119"/>
      <c r="C34" s="39"/>
      <c r="D34" s="38"/>
      <c r="E34" s="39"/>
      <c r="F34" s="39"/>
      <c r="G34" s="38"/>
      <c r="H34" s="39"/>
      <c r="I34" s="39"/>
      <c r="J34" s="38"/>
      <c r="K34" s="39"/>
      <c r="L34" s="39"/>
      <c r="M34" s="38"/>
      <c r="N34" s="39"/>
      <c r="O34" s="39"/>
      <c r="P34" s="38"/>
      <c r="Q34" s="39"/>
      <c r="R34" s="39"/>
      <c r="S34" s="46"/>
      <c r="T34" s="42"/>
    </row>
    <row r="35" ht="15.75" customHeight="1">
      <c r="A35" s="26" t="s">
        <v>34</v>
      </c>
      <c r="B35" s="26"/>
      <c r="C35" s="26"/>
      <c r="D35" s="26"/>
      <c r="E35" s="26"/>
      <c r="F35" s="26"/>
      <c r="G35" s="26"/>
      <c r="H35" s="26"/>
      <c r="I35" s="26"/>
      <c r="J35" s="26"/>
      <c r="K35" s="26"/>
      <c r="L35" s="26"/>
      <c r="M35" s="26"/>
      <c r="N35" s="26"/>
      <c r="O35" s="26"/>
      <c r="P35" s="26"/>
      <c r="Q35" s="26"/>
      <c r="R35" s="26"/>
      <c r="S35" s="26"/>
      <c r="T35" s="27"/>
    </row>
    <row r="36" ht="15.75" customHeight="1">
      <c r="A36" s="117" t="s">
        <v>35</v>
      </c>
      <c r="B36" s="120">
        <v>0.3125</v>
      </c>
      <c r="C36" s="71">
        <v>0.5625</v>
      </c>
      <c r="D36" s="31">
        <f>C36-B36</f>
        <v>0.25</v>
      </c>
      <c r="E36" s="66">
        <v>0.4583333333333333</v>
      </c>
      <c r="F36" s="56">
        <v>0.7083333333333334</v>
      </c>
      <c r="G36" s="31">
        <f>F36-E36</f>
        <v>0.25</v>
      </c>
      <c r="H36" s="121">
        <v>0.3125</v>
      </c>
      <c r="I36" s="71">
        <v>0.5625</v>
      </c>
      <c r="J36" s="31">
        <f>I36-H36</f>
        <v>0.25</v>
      </c>
      <c r="K36" s="121">
        <v>0.3125</v>
      </c>
      <c r="L36" s="71">
        <v>0.5625</v>
      </c>
      <c r="M36" s="31">
        <f>L36-K36</f>
        <v>0.25</v>
      </c>
      <c r="N36" s="121">
        <v>0.3125</v>
      </c>
      <c r="O36" s="71">
        <v>0.5625</v>
      </c>
      <c r="P36" s="31">
        <f>O36-N36</f>
        <v>0.25</v>
      </c>
      <c r="Q36" s="121">
        <v>0.3125</v>
      </c>
      <c r="R36" s="71">
        <v>0.5625</v>
      </c>
      <c r="S36" s="33">
        <f>R36-Q36</f>
        <v>0.25</v>
      </c>
      <c r="T36" s="75">
        <f>D36+G36+J36+M36+P36+D37+S36</f>
        <v>1.5</v>
      </c>
    </row>
    <row r="37" ht="15.75" customHeight="1">
      <c r="A37" s="118"/>
      <c r="B37" s="122"/>
      <c r="C37" s="78"/>
      <c r="D37" s="38"/>
      <c r="E37" s="78"/>
      <c r="F37" s="78"/>
      <c r="G37" s="38"/>
      <c r="H37" s="78"/>
      <c r="I37" s="78"/>
      <c r="J37" s="38"/>
      <c r="K37" s="78"/>
      <c r="L37" s="78"/>
      <c r="M37" s="38"/>
      <c r="N37" s="78"/>
      <c r="O37" s="78"/>
      <c r="P37" s="38"/>
      <c r="Q37" s="78"/>
      <c r="R37" s="78"/>
      <c r="S37" s="46"/>
      <c r="T37" s="81"/>
    </row>
    <row r="38" ht="15.75" customHeight="1">
      <c r="A38" s="63" t="s">
        <v>36</v>
      </c>
      <c r="B38" s="64">
        <v>0.3125</v>
      </c>
      <c r="C38" s="30">
        <v>0.5625</v>
      </c>
      <c r="D38" s="31">
        <f>C38-B38</f>
        <v>0.25</v>
      </c>
      <c r="E38" s="64">
        <v>0.3125</v>
      </c>
      <c r="F38" s="30">
        <v>0.5625</v>
      </c>
      <c r="G38" s="31">
        <f>F38-E38</f>
        <v>0.25</v>
      </c>
      <c r="H38" s="66">
        <v>0.4583333333333333</v>
      </c>
      <c r="I38" s="56">
        <v>0.7083333333333334</v>
      </c>
      <c r="J38" s="31">
        <f>I38-H38</f>
        <v>0.25</v>
      </c>
      <c r="K38" s="64">
        <v>0.3125</v>
      </c>
      <c r="L38" s="30">
        <v>0.5625</v>
      </c>
      <c r="M38" s="31">
        <f>L38-K38</f>
        <v>0.25</v>
      </c>
      <c r="N38" s="64">
        <v>0.3125</v>
      </c>
      <c r="O38" s="30">
        <v>0.5625</v>
      </c>
      <c r="P38" s="31">
        <f>O38-N38</f>
        <v>0.25</v>
      </c>
      <c r="Q38" s="64">
        <v>0.3125</v>
      </c>
      <c r="R38" s="30">
        <v>0.5625</v>
      </c>
      <c r="S38" s="33">
        <f>R38-Q38</f>
        <v>0.25</v>
      </c>
      <c r="T38" s="34">
        <f>D38+G38+J38+M38+P38+D39+S38</f>
        <v>1.5</v>
      </c>
    </row>
    <row r="39" ht="15.75" customHeight="1">
      <c r="A39" s="58"/>
      <c r="B39" s="68"/>
      <c r="C39" s="39"/>
      <c r="D39" s="38"/>
      <c r="E39" s="39"/>
      <c r="F39" s="39"/>
      <c r="G39" s="38"/>
      <c r="H39" s="39"/>
      <c r="I39" s="39"/>
      <c r="J39" s="38"/>
      <c r="K39" s="39"/>
      <c r="L39" s="39"/>
      <c r="M39" s="38"/>
      <c r="N39" s="39"/>
      <c r="O39" s="39"/>
      <c r="P39" s="38"/>
      <c r="Q39" s="39"/>
      <c r="R39" s="39"/>
      <c r="S39" s="46"/>
      <c r="T39" s="42"/>
    </row>
    <row r="40" ht="15.75" customHeight="1">
      <c r="A40" s="26" t="s">
        <v>37</v>
      </c>
      <c r="B40" s="26"/>
      <c r="C40" s="26"/>
      <c r="D40" s="26"/>
      <c r="E40" s="26"/>
      <c r="F40" s="26"/>
      <c r="G40" s="26"/>
      <c r="H40" s="26"/>
      <c r="I40" s="26"/>
      <c r="J40" s="26"/>
      <c r="K40" s="26"/>
      <c r="L40" s="26"/>
      <c r="M40" s="26"/>
      <c r="N40" s="26"/>
      <c r="O40" s="26"/>
      <c r="P40" s="26"/>
      <c r="Q40" s="26"/>
      <c r="R40" s="26"/>
      <c r="S40" s="26"/>
      <c r="T40" s="27"/>
    </row>
    <row r="41" ht="15.75" customHeight="1">
      <c r="A41" s="117" t="s">
        <v>38</v>
      </c>
      <c r="B41" s="120">
        <v>0.3125</v>
      </c>
      <c r="C41" s="71">
        <v>0.5625</v>
      </c>
      <c r="D41" s="31">
        <f>C41-B41</f>
        <v>0.25</v>
      </c>
      <c r="E41" s="66">
        <v>0.4583333333333333</v>
      </c>
      <c r="F41" s="56">
        <v>0.7083333333333334</v>
      </c>
      <c r="G41" s="31">
        <f>F41-E41</f>
        <v>0.25</v>
      </c>
      <c r="H41" s="121">
        <v>0.3125</v>
      </c>
      <c r="I41" s="71">
        <v>0.5625</v>
      </c>
      <c r="J41" s="31">
        <f>I41-H41</f>
        <v>0.25</v>
      </c>
      <c r="K41" s="121">
        <v>0.3125</v>
      </c>
      <c r="L41" s="71">
        <v>0.5625</v>
      </c>
      <c r="M41" s="31">
        <f>L41-K41</f>
        <v>0.25</v>
      </c>
      <c r="N41" s="121">
        <v>0.3125</v>
      </c>
      <c r="O41" s="71">
        <v>0.5625</v>
      </c>
      <c r="P41" s="31">
        <f>O41-N41</f>
        <v>0.25</v>
      </c>
      <c r="Q41" s="121">
        <v>0.3125</v>
      </c>
      <c r="R41" s="71">
        <v>0.5625</v>
      </c>
      <c r="S41" s="33">
        <f>R41-Q41</f>
        <v>0.25</v>
      </c>
      <c r="T41" s="75">
        <f>D41+G41+J41+M41+P41+D42+S41</f>
        <v>1.5</v>
      </c>
    </row>
    <row r="42" ht="15.75" customHeight="1">
      <c r="A42" s="118"/>
      <c r="B42" s="122"/>
      <c r="C42" s="78"/>
      <c r="D42" s="38"/>
      <c r="E42" s="78"/>
      <c r="F42" s="78"/>
      <c r="G42" s="38"/>
      <c r="H42" s="78"/>
      <c r="I42" s="78"/>
      <c r="J42" s="38"/>
      <c r="K42" s="78"/>
      <c r="L42" s="78"/>
      <c r="M42" s="38"/>
      <c r="N42" s="78"/>
      <c r="O42" s="78"/>
      <c r="P42" s="38"/>
      <c r="Q42" s="78"/>
      <c r="R42" s="78"/>
      <c r="S42" s="46"/>
      <c r="T42" s="81"/>
    </row>
    <row r="43" ht="15.75" customHeight="1">
      <c r="A43" s="117" t="s">
        <v>39</v>
      </c>
      <c r="B43" s="66">
        <v>0.4583333333333333</v>
      </c>
      <c r="C43" s="56">
        <v>0.7083333333333334</v>
      </c>
      <c r="D43" s="31">
        <f>C43-B43</f>
        <v>0.25</v>
      </c>
      <c r="E43" s="123">
        <v>0.3125</v>
      </c>
      <c r="F43" s="124">
        <v>0.5625</v>
      </c>
      <c r="G43" s="31">
        <f>F43-E43</f>
        <v>0.25</v>
      </c>
      <c r="H43" s="64">
        <v>0.3125</v>
      </c>
      <c r="I43" s="30">
        <v>0.5625</v>
      </c>
      <c r="J43" s="31">
        <f>I43-H43</f>
        <v>0.25</v>
      </c>
      <c r="K43" s="64">
        <v>0.3125</v>
      </c>
      <c r="L43" s="30">
        <v>0.5625</v>
      </c>
      <c r="M43" s="31">
        <f>L43-K43</f>
        <v>0.25</v>
      </c>
      <c r="N43" s="123">
        <v>0.3125</v>
      </c>
      <c r="O43" s="124">
        <v>0.5625</v>
      </c>
      <c r="P43" s="31">
        <f>O43-N43</f>
        <v>0.25</v>
      </c>
      <c r="Q43" s="64">
        <v>0.3125</v>
      </c>
      <c r="R43" s="30">
        <v>0.5625</v>
      </c>
      <c r="S43" s="33">
        <f>R43-Q43</f>
        <v>0.25</v>
      </c>
      <c r="T43" s="34">
        <f>D43+G43+J43+M43+P43+D44+S43</f>
        <v>1.5</v>
      </c>
    </row>
    <row r="44" ht="15.75" customHeight="1">
      <c r="A44" s="118"/>
      <c r="B44" s="119"/>
      <c r="C44" s="39"/>
      <c r="D44" s="38"/>
      <c r="E44" s="39"/>
      <c r="F44" s="39"/>
      <c r="G44" s="38"/>
      <c r="H44" s="39"/>
      <c r="I44" s="39"/>
      <c r="J44" s="38"/>
      <c r="K44" s="39"/>
      <c r="L44" s="39"/>
      <c r="M44" s="38"/>
      <c r="N44" s="39"/>
      <c r="O44" s="39"/>
      <c r="P44" s="38"/>
      <c r="Q44" s="39"/>
      <c r="R44" s="39"/>
      <c r="S44" s="46"/>
      <c r="T44" s="42"/>
    </row>
    <row r="45" ht="15.75" customHeight="1">
      <c r="A45" s="26" t="s">
        <v>40</v>
      </c>
      <c r="B45" s="26"/>
      <c r="C45" s="26"/>
      <c r="D45" s="26"/>
      <c r="E45" s="26"/>
      <c r="F45" s="26"/>
      <c r="G45" s="26"/>
      <c r="H45" s="26"/>
      <c r="I45" s="26"/>
      <c r="J45" s="26"/>
      <c r="K45" s="26"/>
      <c r="L45" s="26"/>
      <c r="M45" s="26"/>
      <c r="N45" s="26"/>
      <c r="O45" s="26"/>
      <c r="P45" s="26"/>
      <c r="Q45" s="26"/>
      <c r="R45" s="26"/>
      <c r="S45" s="26"/>
      <c r="T45" s="27"/>
    </row>
    <row r="46" ht="15.75" customHeight="1">
      <c r="A46" s="125" t="s">
        <v>41</v>
      </c>
      <c r="B46" s="126">
        <v>0.3333333333333333</v>
      </c>
      <c r="C46" s="71">
        <v>0.5833333333333334</v>
      </c>
      <c r="D46" s="31">
        <f>C46-B46</f>
        <v>0.25</v>
      </c>
      <c r="E46" s="126">
        <v>0.34375</v>
      </c>
      <c r="F46" s="71">
        <v>0.59375</v>
      </c>
      <c r="G46" s="31">
        <f>F46-E46</f>
        <v>0.25</v>
      </c>
      <c r="H46" s="127">
        <v>0.34375</v>
      </c>
      <c r="I46" s="128">
        <v>0.59375</v>
      </c>
      <c r="J46" s="31">
        <f>I46-H46</f>
        <v>0.25</v>
      </c>
      <c r="K46" s="127">
        <v>0.4583333333333333</v>
      </c>
      <c r="L46" s="56">
        <v>0.7083333333333334</v>
      </c>
      <c r="M46" s="31">
        <f>L46-K46</f>
        <v>0.25</v>
      </c>
      <c r="N46" s="66">
        <v>0.3333333333333333</v>
      </c>
      <c r="O46" s="56">
        <v>0.5833333333333334</v>
      </c>
      <c r="P46" s="31">
        <f>O46-N46</f>
        <v>0.25</v>
      </c>
      <c r="Q46" s="64">
        <v>0.3125</v>
      </c>
      <c r="R46" s="30">
        <v>0.5625</v>
      </c>
      <c r="S46" s="33">
        <f>R46-Q46</f>
        <v>0.25</v>
      </c>
      <c r="T46" s="75">
        <f>D46+G46+J46+M46+P46+S46</f>
        <v>1.5</v>
      </c>
    </row>
    <row r="47" ht="12.0" customHeight="1">
      <c r="A47" s="129" t="s">
        <v>42</v>
      </c>
      <c r="B47" s="130"/>
      <c r="C47" s="130"/>
      <c r="D47" s="130"/>
      <c r="E47" s="130"/>
      <c r="F47" s="130"/>
      <c r="G47" s="130"/>
      <c r="H47" s="130"/>
      <c r="I47" s="130"/>
      <c r="J47" s="130"/>
      <c r="K47" s="130"/>
      <c r="L47" s="130"/>
      <c r="M47" s="130"/>
      <c r="N47" s="130"/>
      <c r="O47" s="130"/>
      <c r="P47" s="130"/>
      <c r="Q47" s="130"/>
      <c r="R47" s="130"/>
      <c r="S47" s="130"/>
      <c r="T47" s="130"/>
    </row>
    <row r="48" ht="13.5" customHeight="1">
      <c r="A48" s="131" t="s">
        <v>43</v>
      </c>
      <c r="B48" s="130"/>
      <c r="C48" s="130"/>
      <c r="D48" s="130"/>
      <c r="E48" s="130"/>
      <c r="F48" s="130"/>
      <c r="G48" s="130"/>
      <c r="H48" s="130"/>
      <c r="I48" s="130"/>
      <c r="J48" s="130"/>
      <c r="K48" s="130"/>
      <c r="L48" s="130"/>
      <c r="M48" s="130"/>
      <c r="N48" s="130"/>
      <c r="O48" s="130"/>
      <c r="P48" s="130"/>
      <c r="Q48" s="130"/>
      <c r="R48" s="130"/>
      <c r="S48" s="130"/>
      <c r="T48" s="130"/>
    </row>
    <row r="49" ht="12.0" customHeight="1">
      <c r="A49" s="131" t="s">
        <v>44</v>
      </c>
      <c r="B49" s="130"/>
      <c r="C49" s="130"/>
      <c r="D49" s="130"/>
      <c r="E49" s="130"/>
      <c r="F49" s="130"/>
      <c r="G49" s="130"/>
      <c r="H49" s="130"/>
      <c r="I49" s="130"/>
      <c r="J49" s="130"/>
      <c r="K49" s="130"/>
      <c r="L49" s="130"/>
      <c r="M49" s="130"/>
      <c r="N49" s="130"/>
      <c r="O49" s="130"/>
      <c r="P49" s="130"/>
      <c r="Q49" s="130"/>
      <c r="R49" s="130"/>
      <c r="S49" s="130"/>
      <c r="T49" s="130"/>
    </row>
    <row r="50" ht="12.0" customHeight="1">
      <c r="A50" s="131" t="s">
        <v>45</v>
      </c>
      <c r="B50" s="130"/>
      <c r="C50" s="130"/>
      <c r="D50" s="130"/>
      <c r="E50" s="130"/>
      <c r="F50" s="130"/>
      <c r="G50" s="130"/>
      <c r="H50" s="130"/>
      <c r="I50" s="130"/>
      <c r="J50" s="130"/>
      <c r="K50" s="130"/>
      <c r="L50" s="130"/>
      <c r="M50" s="130"/>
      <c r="N50" s="130"/>
      <c r="O50" s="130"/>
      <c r="P50" s="130"/>
      <c r="Q50" s="130"/>
      <c r="R50" s="130"/>
      <c r="S50" s="130"/>
      <c r="T50" s="130"/>
    </row>
    <row r="51" ht="11.25" customHeight="1">
      <c r="A51" s="129" t="s">
        <v>46</v>
      </c>
      <c r="B51" s="130"/>
      <c r="C51" s="130"/>
      <c r="D51" s="130"/>
      <c r="E51" s="130"/>
      <c r="F51" s="130"/>
      <c r="G51" s="130"/>
      <c r="H51" s="130"/>
      <c r="I51" s="130"/>
      <c r="J51" s="130"/>
      <c r="K51" s="130"/>
      <c r="L51" s="130"/>
      <c r="M51" s="130"/>
      <c r="N51" s="130"/>
      <c r="O51" s="130"/>
      <c r="P51" s="130"/>
      <c r="Q51" s="130"/>
      <c r="R51" s="130"/>
      <c r="S51" s="130"/>
      <c r="T51" s="130"/>
    </row>
    <row r="52" ht="21.75" customHeight="1">
      <c r="A52" s="132" t="s">
        <v>47</v>
      </c>
    </row>
    <row r="53" ht="12.0" customHeight="1">
      <c r="A53" s="131" t="s">
        <v>48</v>
      </c>
      <c r="B53" s="130"/>
      <c r="C53" s="130"/>
      <c r="D53" s="130"/>
      <c r="E53" s="130"/>
      <c r="F53" s="130"/>
      <c r="G53" s="130"/>
      <c r="H53" s="130"/>
      <c r="I53" s="130"/>
      <c r="J53" s="130"/>
      <c r="K53" s="130"/>
      <c r="L53" s="130"/>
      <c r="M53" s="130"/>
      <c r="N53" s="130"/>
      <c r="O53" s="130"/>
      <c r="P53" s="130"/>
      <c r="Q53" s="130"/>
      <c r="R53" s="130"/>
      <c r="S53" s="130"/>
      <c r="T53" s="130"/>
    </row>
    <row r="54" ht="11.25" customHeight="1">
      <c r="A54" s="129" t="s">
        <v>49</v>
      </c>
      <c r="B54" s="130"/>
      <c r="C54" s="130"/>
      <c r="D54" s="130"/>
      <c r="E54" s="130"/>
      <c r="F54" s="130"/>
      <c r="G54" s="130"/>
      <c r="H54" s="130"/>
      <c r="I54" s="130"/>
      <c r="J54" s="130"/>
      <c r="K54" s="130"/>
      <c r="L54" s="130"/>
      <c r="M54" s="130"/>
      <c r="N54" s="130"/>
      <c r="O54" s="130"/>
      <c r="P54" s="130"/>
      <c r="Q54" s="130"/>
      <c r="R54" s="130"/>
      <c r="S54" s="130"/>
      <c r="T54" s="130"/>
    </row>
    <row r="55" ht="11.25" customHeight="1">
      <c r="A55" s="131" t="s">
        <v>50</v>
      </c>
      <c r="B55" s="130"/>
      <c r="C55" s="130"/>
      <c r="D55" s="130"/>
      <c r="E55" s="130"/>
      <c r="F55" s="130"/>
      <c r="G55" s="130"/>
      <c r="H55" s="130"/>
      <c r="I55" s="130"/>
      <c r="J55" s="130"/>
      <c r="K55" s="130"/>
      <c r="L55" s="130"/>
      <c r="M55" s="130"/>
      <c r="N55" s="130"/>
      <c r="O55" s="130"/>
      <c r="P55" s="130"/>
      <c r="Q55" s="130"/>
      <c r="R55" s="130"/>
      <c r="S55" s="130"/>
      <c r="T55" s="130"/>
    </row>
    <row r="56" ht="12.75" customHeight="1">
      <c r="A56" s="133" t="s">
        <v>51</v>
      </c>
      <c r="B56" s="130"/>
      <c r="C56" s="130"/>
      <c r="D56" s="130"/>
      <c r="E56" s="130"/>
      <c r="F56" s="130"/>
      <c r="G56" s="130"/>
      <c r="H56" s="130"/>
      <c r="I56" s="130"/>
      <c r="J56" s="130"/>
      <c r="K56" s="130"/>
      <c r="L56" s="130"/>
      <c r="M56" s="130"/>
      <c r="N56" s="130"/>
      <c r="O56" s="130"/>
      <c r="P56" s="130"/>
      <c r="Q56" s="130"/>
      <c r="R56" s="130"/>
      <c r="S56" s="130"/>
      <c r="T56" s="130"/>
    </row>
    <row r="57" ht="22.5" customHeight="1">
      <c r="A57" s="134" t="s">
        <v>52</v>
      </c>
      <c r="B57" s="13"/>
      <c r="C57" s="13"/>
      <c r="D57" s="13"/>
      <c r="E57" s="13"/>
      <c r="F57" s="13"/>
      <c r="G57" s="13"/>
      <c r="H57" s="13"/>
      <c r="I57" s="13"/>
      <c r="J57" s="13"/>
      <c r="K57" s="13"/>
      <c r="L57" s="13"/>
      <c r="M57" s="13"/>
      <c r="N57" s="13"/>
      <c r="O57" s="13"/>
      <c r="P57" s="13"/>
      <c r="Q57" s="13"/>
      <c r="R57" s="14"/>
      <c r="S57" s="132"/>
      <c r="T57" s="132"/>
      <c r="U57" s="135"/>
      <c r="V57" s="135"/>
      <c r="W57" s="135"/>
      <c r="X57" s="135"/>
      <c r="Y57" s="135"/>
      <c r="Z57" s="13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7">
    <mergeCell ref="N3:P3"/>
    <mergeCell ref="Q3:S3"/>
    <mergeCell ref="T3:T4"/>
    <mergeCell ref="Q18:S19"/>
    <mergeCell ref="A1:M1"/>
    <mergeCell ref="F2:G2"/>
    <mergeCell ref="J2:K2"/>
    <mergeCell ref="B3:D3"/>
    <mergeCell ref="E3:G3"/>
    <mergeCell ref="H3:J3"/>
    <mergeCell ref="K3:M3"/>
    <mergeCell ref="N30:P30"/>
    <mergeCell ref="Q30:S30"/>
    <mergeCell ref="T30:T31"/>
    <mergeCell ref="A33:A34"/>
    <mergeCell ref="A36:A37"/>
    <mergeCell ref="A41:A42"/>
    <mergeCell ref="A43:A44"/>
    <mergeCell ref="A52:T52"/>
    <mergeCell ref="A57:R57"/>
    <mergeCell ref="A6:A7"/>
    <mergeCell ref="A9:A10"/>
    <mergeCell ref="A18:A19"/>
    <mergeCell ref="B30:D30"/>
    <mergeCell ref="E30:G30"/>
    <mergeCell ref="H30:J30"/>
    <mergeCell ref="K30:M30"/>
  </mergeCells>
  <printOptions/>
  <pageMargins bottom="0.1755353829178996" footer="0.0" header="0.0" left="0.5090526104619089" right="0.25" top="0.45639199558653903"/>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2021-11-04T08:44:03Z</dcterms:created>
  <dc:creator>Cecilia Perrone</dc:creator>
</cp:coreProperties>
</file>