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210" windowHeight="4665" activeTab="2"/>
  </bookViews>
  <sheets>
    <sheet name="Scheda A" sheetId="1" r:id="rId1"/>
    <sheet name="Scheda B" sheetId="3" r:id="rId2"/>
    <sheet name="Scheda C" sheetId="4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M3" i="3"/>
  <c r="B3" i="1"/>
  <c r="T11" i="3"/>
  <c r="T18" i="3"/>
  <c r="T19" i="3"/>
  <c r="T20" i="3"/>
  <c r="T21" i="3"/>
  <c r="T22" i="3"/>
  <c r="T10" i="3"/>
  <c r="U23" i="3"/>
  <c r="S23" i="3"/>
  <c r="R23" i="3"/>
  <c r="Q23" i="3"/>
  <c r="D14" i="1"/>
  <c r="D15" i="1"/>
  <c r="D16" i="1"/>
  <c r="D17" i="1"/>
  <c r="D18" i="1"/>
  <c r="D12" i="1"/>
  <c r="T23" i="3"/>
  <c r="D19" i="1"/>
  <c r="C19" i="1"/>
  <c r="B19" i="1"/>
  <c r="B11" i="1"/>
  <c r="C11" i="1"/>
</calcChain>
</file>

<file path=xl/sharedStrings.xml><?xml version="1.0" encoding="utf-8"?>
<sst xmlns="http://schemas.openxmlformats.org/spreadsheetml/2006/main" count="136" uniqueCount="88">
  <si>
    <t xml:space="preserve">DELL'AMMINISTRAZIONE </t>
  </si>
  <si>
    <t>(1) I dati del quadro delle risorse sono calcolati come somma delle informazioni elementari relative a ciascun intervento di cui alla scheda B. Dette informazioni sono acquisite dal sistema (software) e rese disponibili in banca dati ma non visualizzate nel programma.</t>
  </si>
  <si>
    <t>altro</t>
  </si>
  <si>
    <t>totale</t>
  </si>
  <si>
    <t>risorse derivanti da entrate aventi destinazione vincolata per legge</t>
  </si>
  <si>
    <t>risorse derivanti da entrate acquisite mediante contrazione di mutuo</t>
  </si>
  <si>
    <t>stanziamenti di bilancio</t>
  </si>
  <si>
    <t>risorse acquisite mediante apporti di capitali privati</t>
  </si>
  <si>
    <t>finanziamenti acqulslbill ai sensì dell'articolo 3 del decreto legge 31 ottobre 1990, n. 310, convertito con modificazioni dalla legge 22 dicembre 1990, n. 403</t>
  </si>
  <si>
    <t>risorse derivanti da trasferimento di immobili ex art. 191 D.Lgs. 50/2016</t>
  </si>
  <si>
    <t xml:space="preserve">Arco temporale di validità del programma </t>
  </si>
  <si>
    <t>Disponibilità finanziaria</t>
  </si>
  <si>
    <t>Primo anno</t>
  </si>
  <si>
    <t>Secondo anno</t>
  </si>
  <si>
    <t>Importo totale</t>
  </si>
  <si>
    <r>
      <t xml:space="preserve">QUADRO DELLE RISORSE NECESSARIE ALLA REALIZZAZIONE DEL PROGRAMMA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</si>
  <si>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SCHEDA A: PROGRAMMA BIENNALE DEGLI ACQUISTI DI FORNITURE DI BENI E SERVIZI</t>
  </si>
  <si>
    <t>ALLEGATO II DM 16 gennaio 2018, n. 14</t>
  </si>
  <si>
    <t>Tipologia risorse</t>
  </si>
  <si>
    <t>SCHEDA B: PROGRAMMA BIENNALE DEGLI ACQUISTI DI FORNITURE DI BENI E SERVIZI</t>
  </si>
  <si>
    <t>ELENCO DEGLI INTERVENTI PRESENTI NELLA PRIMA ANNUALITA' DEL PRECEDENTE PROGRAMMA BIENNALE E NON RIPROPOSTI E NON AVVIATI</t>
  </si>
  <si>
    <t>SCHEDA C: PROGRAMMA BIENNALE DEGLI ACQUISTI DI FORNITURE DI BENI E SERVIZI</t>
  </si>
  <si>
    <t>CUP</t>
  </si>
  <si>
    <t>DESCRIZIONE ACQUISTO</t>
  </si>
  <si>
    <t>IMPORTO INTERVENTO</t>
  </si>
  <si>
    <t>Livello di priorità</t>
  </si>
  <si>
    <t>codice</t>
  </si>
  <si>
    <t>CODICE UNICO INTERVENTO - CUI</t>
  </si>
  <si>
    <r>
      <t xml:space="preserve">Motivo per il quale l'intervento non è riproposto </t>
    </r>
    <r>
      <rPr>
        <vertAlign val="superscript"/>
        <sz val="11"/>
        <color theme="1"/>
        <rFont val="Calibri"/>
        <family val="2"/>
        <scheme val="minor"/>
      </rPr>
      <t>1</t>
    </r>
  </si>
  <si>
    <t>Ereditato da precedente programma</t>
  </si>
  <si>
    <t>testo</t>
  </si>
  <si>
    <t xml:space="preserve">Il referente del programma </t>
  </si>
  <si>
    <t>(1) breve descrizione dei motivi</t>
  </si>
  <si>
    <t>ELENCO DEGLI ACQUISTI DEL PROGRAMMA</t>
  </si>
  <si>
    <t>ACQUISTO RICOMPRESO NELL'IMPORTO COMPLESSIVO DI UN LAVORO O DI ALTRA ACQUISIZIONE PRESENTE IN PROGRAMMAZIONE DI LAVORI, FORNITURE E SERVIZI</t>
  </si>
  <si>
    <t>CUI LAVORO O ALTRA ACQUISIZIONE NEL CUI IMPORTO COMPLESSIVO L'ACQUISTO È RICOMPRESO (3)</t>
  </si>
  <si>
    <t>CODICE FISCALE AMMINISTRAZIONE</t>
  </si>
  <si>
    <t>PRIMA ANNUALITÀ DEL PRIMO PROGRAMMA NEL QUALE L'INTERVENTO È STATO INSERITO</t>
  </si>
  <si>
    <t>CODICE CUP (2)</t>
  </si>
  <si>
    <t>LOTTO FUNZIONALE (4)</t>
  </si>
  <si>
    <t>SETTORE</t>
  </si>
  <si>
    <t>CPV (5)</t>
  </si>
  <si>
    <t>DESCRIZIONE DELL'ACQUISTO</t>
  </si>
  <si>
    <t>LIVELLO DI PRIORITÀ (6)</t>
  </si>
  <si>
    <t>AMBITO GEOGRAFICO DI ESECUZIONE DELL'ACQUISTO (REGIONE/I)</t>
  </si>
  <si>
    <t>DURATA DEL CONTRATTO</t>
  </si>
  <si>
    <t>L'ACQUISTO È RELATIVO A NUOVO AFFIDAMENTO DI CONTRATTO IN ESSERE</t>
  </si>
  <si>
    <t>PRIMO ANNO</t>
  </si>
  <si>
    <t>SECONDO ANNO</t>
  </si>
  <si>
    <t>TOTALE (8)</t>
  </si>
  <si>
    <t>APPORTO DI CAPITALE PRIVATO (9)</t>
  </si>
  <si>
    <t>CODICE AUSA</t>
  </si>
  <si>
    <t>DENOMINAZIONE</t>
  </si>
  <si>
    <t>ACQUISTO AGGIUNTO O VARIATO A SEGUITO DI MODIFICA DEL PROGRAMMA (11)</t>
  </si>
  <si>
    <t>IMPORTO</t>
  </si>
  <si>
    <t>TIPOLOGIA</t>
  </si>
  <si>
    <t>CODICE</t>
  </si>
  <si>
    <t>DATA (ANNO)</t>
  </si>
  <si>
    <t>SI/NO</t>
  </si>
  <si>
    <t>TESTO</t>
  </si>
  <si>
    <t>FORNITURE / SERVIZI</t>
  </si>
  <si>
    <t>TABELLA CPV</t>
  </si>
  <si>
    <t>TABELLA B.1</t>
  </si>
  <si>
    <t>NUMERO (MESI)</t>
  </si>
  <si>
    <t>RESPONSABILE DEL PROCEDIMENTO (7)</t>
  </si>
  <si>
    <t>TABELLA B.2</t>
  </si>
  <si>
    <t>/</t>
  </si>
  <si>
    <t>TOTALE (12)</t>
  </si>
  <si>
    <t>CENTRALE DI COMMITTENZA O SOGGETTO AGGREGATORE AL QUALE SI FARA' RICORSO PER L'ESPLETAMENTO DELLA PROCEDURA DI AFFIDAMENTO</t>
  </si>
  <si>
    <t>Ereditato da precedente programma (scheda B, tabella B.1)</t>
  </si>
  <si>
    <t>NUMERO INTERVENTO CUI (1)</t>
  </si>
  <si>
    <t>ANNUALITÀ NELLA QUALE SI PREVEDE DI DARE AVVIO ALLA PROCEDURA DI AFFIDAMENTO</t>
  </si>
  <si>
    <t>COSTI SU ANNUALITÀ SUCCESSIVE</t>
  </si>
  <si>
    <t>NO</t>
  </si>
  <si>
    <t>-</t>
  </si>
  <si>
    <t>F</t>
  </si>
  <si>
    <t xml:space="preserve">IL DIRIGENTE SCOLASTICO </t>
  </si>
  <si>
    <t>IL DIRIGENTE SCOLASTICO</t>
  </si>
  <si>
    <t>EMILIA ROMAGNA</t>
  </si>
  <si>
    <t>PNRR- SCUOLA 4.0 NEXT GENERATION CLASSROOM</t>
  </si>
  <si>
    <t>30230000-0</t>
  </si>
  <si>
    <t>Prof.ssa Anna Bazzanini</t>
  </si>
  <si>
    <t>B74D22003220006</t>
  </si>
  <si>
    <t>ANNA BAZZANINI</t>
  </si>
  <si>
    <t>Prof. ssa ANNA BAZZANINI</t>
  </si>
  <si>
    <t>I.C. C. GOVONI</t>
  </si>
  <si>
    <t>I.C. C.GOVONI</t>
  </si>
  <si>
    <t>F93076220388202300001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</si>
</sst>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1" applyFont="1" applyBorder="1" applyAlignment="1">
      <alignment vertical="center" wrapText="1"/>
    </xf>
    <xf numFmtId="164" fontId="2" fillId="0" borderId="1" xfId="1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zoomScale="80" zoomScaleNormal="80" workbookViewId="0">
      <selection activeCell="D26" sqref="A1:D26"/>
    </sheetView>
  </sheetViews>
  <sheetFormatPr defaultColWidth="9" defaultRowHeight="15" x14ac:dyDescent="0.25"/>
  <cols>
    <col min="1" max="1" width="100.5703125" style="5" customWidth="1"/>
    <col min="2" max="4" width="30.5703125" style="5" customWidth="1"/>
    <col min="5" max="16384" width="9" style="5"/>
  </cols>
  <sheetData>
    <row r="1" spans="1:4" x14ac:dyDescent="0.2">
      <c r="A1" s="28" t="s">
        <v>17</v>
      </c>
      <c r="B1" s="28"/>
      <c r="C1" s="28"/>
      <c r="D1" s="28"/>
    </row>
    <row r="2" spans="1:4" x14ac:dyDescent="0.2">
      <c r="A2" s="28" t="s">
        <v>16</v>
      </c>
      <c r="B2" s="28"/>
      <c r="C2" s="28"/>
      <c r="D2" s="28"/>
    </row>
    <row r="3" spans="1:4" x14ac:dyDescent="0.2">
      <c r="A3" s="8">
        <v>2023</v>
      </c>
      <c r="B3" s="11">
        <f>-A3-1</f>
        <v>-2024</v>
      </c>
      <c r="C3" s="8"/>
      <c r="D3" s="11"/>
    </row>
    <row r="4" spans="1:4" x14ac:dyDescent="0.25">
      <c r="A4" s="25" t="s">
        <v>0</v>
      </c>
      <c r="B4" s="33" t="s">
        <v>86</v>
      </c>
      <c r="C4" s="33"/>
    </row>
    <row r="6" spans="1:4" ht="17.25" customHeight="1" x14ac:dyDescent="0.2">
      <c r="A6" s="28" t="s">
        <v>15</v>
      </c>
      <c r="B6" s="28"/>
      <c r="C6" s="28"/>
      <c r="D6" s="28"/>
    </row>
    <row r="7" spans="1:4" ht="17.25" customHeight="1" x14ac:dyDescent="0.2">
      <c r="A7" s="7"/>
      <c r="B7" s="7"/>
      <c r="C7" s="7"/>
      <c r="D7" s="7"/>
    </row>
    <row r="8" spans="1:4" x14ac:dyDescent="0.25">
      <c r="A8" s="29" t="s">
        <v>18</v>
      </c>
      <c r="B8" s="32" t="s">
        <v>10</v>
      </c>
      <c r="C8" s="32"/>
      <c r="D8" s="32"/>
    </row>
    <row r="9" spans="1:4" x14ac:dyDescent="0.25">
      <c r="A9" s="30"/>
      <c r="B9" s="32" t="s">
        <v>11</v>
      </c>
      <c r="C9" s="32"/>
      <c r="D9" s="29" t="s">
        <v>14</v>
      </c>
    </row>
    <row r="10" spans="1:4" x14ac:dyDescent="0.25">
      <c r="A10" s="30"/>
      <c r="B10" s="12" t="s">
        <v>12</v>
      </c>
      <c r="C10" s="12" t="s">
        <v>13</v>
      </c>
      <c r="D10" s="30"/>
    </row>
    <row r="11" spans="1:4" x14ac:dyDescent="0.25">
      <c r="A11" s="31"/>
      <c r="B11" s="12">
        <f>A3</f>
        <v>2023</v>
      </c>
      <c r="C11" s="12">
        <f>-B3</f>
        <v>2024</v>
      </c>
      <c r="D11" s="31"/>
    </row>
    <row r="12" spans="1:4" x14ac:dyDescent="0.25">
      <c r="A12" s="2" t="s">
        <v>4</v>
      </c>
      <c r="B12" s="13">
        <v>186290.76</v>
      </c>
      <c r="C12" s="13">
        <v>0</v>
      </c>
      <c r="D12" s="13">
        <f>SUM(B12:C12)</f>
        <v>186290.76</v>
      </c>
    </row>
    <row r="13" spans="1:4" x14ac:dyDescent="0.25">
      <c r="A13" s="2" t="s">
        <v>5</v>
      </c>
      <c r="B13" s="13"/>
      <c r="C13" s="13">
        <v>0</v>
      </c>
      <c r="D13" s="13"/>
    </row>
    <row r="14" spans="1:4" x14ac:dyDescent="0.25">
      <c r="A14" s="2" t="s">
        <v>7</v>
      </c>
      <c r="B14" s="13">
        <v>0</v>
      </c>
      <c r="C14" s="13">
        <v>0</v>
      </c>
      <c r="D14" s="13">
        <f t="shared" ref="D14:D18" si="0">SUM(B14:C14)</f>
        <v>0</v>
      </c>
    </row>
    <row r="15" spans="1:4" x14ac:dyDescent="0.25">
      <c r="A15" s="2" t="s">
        <v>6</v>
      </c>
      <c r="B15" s="13">
        <v>0</v>
      </c>
      <c r="C15" s="13">
        <v>0</v>
      </c>
      <c r="D15" s="13">
        <f t="shared" si="0"/>
        <v>0</v>
      </c>
    </row>
    <row r="16" spans="1:4" ht="30" x14ac:dyDescent="0.25">
      <c r="A16" s="2" t="s">
        <v>8</v>
      </c>
      <c r="B16" s="13">
        <v>0</v>
      </c>
      <c r="C16" s="13">
        <v>0</v>
      </c>
      <c r="D16" s="13">
        <f t="shared" si="0"/>
        <v>0</v>
      </c>
    </row>
    <row r="17" spans="1:4" x14ac:dyDescent="0.25">
      <c r="A17" s="2" t="s">
        <v>9</v>
      </c>
      <c r="B17" s="13">
        <v>0</v>
      </c>
      <c r="C17" s="13">
        <v>0</v>
      </c>
      <c r="D17" s="13">
        <f t="shared" si="0"/>
        <v>0</v>
      </c>
    </row>
    <row r="18" spans="1:4" x14ac:dyDescent="0.25">
      <c r="A18" s="2" t="s">
        <v>2</v>
      </c>
      <c r="B18" s="13">
        <v>0</v>
      </c>
      <c r="C18" s="13">
        <v>0</v>
      </c>
      <c r="D18" s="13">
        <f t="shared" si="0"/>
        <v>0</v>
      </c>
    </row>
    <row r="19" spans="1:4" x14ac:dyDescent="0.25">
      <c r="A19" s="4" t="s">
        <v>3</v>
      </c>
      <c r="B19" s="14">
        <f>SUM(B12:B18)</f>
        <v>186290.76</v>
      </c>
      <c r="C19" s="14">
        <f>SUM(C12:C18)</f>
        <v>0</v>
      </c>
      <c r="D19" s="14">
        <f>SUM(D12:D18)</f>
        <v>186290.76</v>
      </c>
    </row>
    <row r="21" spans="1:4" s="6" customFormat="1" ht="38.25" x14ac:dyDescent="0.25">
      <c r="A21" s="6" t="s">
        <v>1</v>
      </c>
    </row>
    <row r="23" spans="1:4" x14ac:dyDescent="0.25">
      <c r="C23" s="15" t="s">
        <v>31</v>
      </c>
    </row>
    <row r="24" spans="1:4" x14ac:dyDescent="0.25">
      <c r="C24" s="21" t="s">
        <v>76</v>
      </c>
    </row>
    <row r="25" spans="1:4" x14ac:dyDescent="0.25">
      <c r="C25" s="24" t="s">
        <v>81</v>
      </c>
    </row>
  </sheetData>
  <mergeCells count="8">
    <mergeCell ref="A1:D1"/>
    <mergeCell ref="A2:D2"/>
    <mergeCell ref="A8:A11"/>
    <mergeCell ref="B8:D8"/>
    <mergeCell ref="B9:C9"/>
    <mergeCell ref="A6:D6"/>
    <mergeCell ref="B4:C4"/>
    <mergeCell ref="D9:D11"/>
  </mergeCells>
  <printOptions horizontalCentered="1"/>
  <pageMargins left="0.25" right="0.25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zoomScale="60" zoomScaleNormal="60" workbookViewId="0">
      <selection activeCell="Y23" sqref="A1:Y23"/>
    </sheetView>
  </sheetViews>
  <sheetFormatPr defaultColWidth="15.5703125" defaultRowHeight="15" x14ac:dyDescent="0.25"/>
  <cols>
    <col min="1" max="1" width="30.5703125" style="5" customWidth="1"/>
    <col min="2" max="10" width="20.5703125" style="5" customWidth="1"/>
    <col min="11" max="11" width="19" style="5" customWidth="1"/>
    <col min="12" max="12" width="30" style="5" customWidth="1"/>
    <col min="13" max="13" width="20.5703125" style="5" customWidth="1"/>
    <col min="14" max="14" width="27.5703125" style="5" customWidth="1"/>
    <col min="15" max="15" width="29.5703125" style="5" customWidth="1"/>
    <col min="16" max="16" width="20.5703125" style="5" customWidth="1"/>
    <col min="17" max="17" width="20.42578125" style="5" customWidth="1"/>
    <col min="18" max="25" width="20.5703125" style="5" customWidth="1"/>
    <col min="26" max="16384" width="15.5703125" style="5"/>
  </cols>
  <sheetData>
    <row r="1" spans="1:25" ht="15" customHeight="1" x14ac:dyDescent="0.2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" customHeight="1" x14ac:dyDescent="0.2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2">
      <c r="C3" s="8"/>
      <c r="D3" s="11"/>
      <c r="L3" s="8">
        <v>2023</v>
      </c>
      <c r="M3" s="11">
        <f>-L3-1</f>
        <v>-2024</v>
      </c>
    </row>
    <row r="4" spans="1:25" ht="15" customHeight="1" x14ac:dyDescent="0.25">
      <c r="A4" s="1"/>
      <c r="B4" s="34"/>
      <c r="C4" s="34"/>
      <c r="L4" s="25" t="s">
        <v>0</v>
      </c>
      <c r="M4" s="33" t="s">
        <v>86</v>
      </c>
      <c r="N4" s="33"/>
      <c r="O4" s="33"/>
    </row>
    <row r="6" spans="1:25" ht="17.25" customHeight="1" x14ac:dyDescent="0.2">
      <c r="L6" s="28" t="s">
        <v>33</v>
      </c>
      <c r="M6" s="28"/>
      <c r="N6" s="28"/>
      <c r="O6" s="28"/>
    </row>
    <row r="8" spans="1:25" s="8" customFormat="1" ht="105" customHeight="1" x14ac:dyDescent="0.25">
      <c r="A8" s="29" t="s">
        <v>70</v>
      </c>
      <c r="B8" s="29" t="s">
        <v>36</v>
      </c>
      <c r="C8" s="29" t="s">
        <v>37</v>
      </c>
      <c r="D8" s="29" t="s">
        <v>71</v>
      </c>
      <c r="E8" s="29" t="s">
        <v>38</v>
      </c>
      <c r="F8" s="29" t="s">
        <v>34</v>
      </c>
      <c r="G8" s="29" t="s">
        <v>35</v>
      </c>
      <c r="H8" s="29" t="s">
        <v>39</v>
      </c>
      <c r="I8" s="29" t="s">
        <v>44</v>
      </c>
      <c r="J8" s="29" t="s">
        <v>40</v>
      </c>
      <c r="K8" s="29" t="s">
        <v>41</v>
      </c>
      <c r="L8" s="29" t="s">
        <v>42</v>
      </c>
      <c r="M8" s="29" t="s">
        <v>43</v>
      </c>
      <c r="N8" s="29" t="s">
        <v>64</v>
      </c>
      <c r="O8" s="29" t="s">
        <v>45</v>
      </c>
      <c r="P8" s="29" t="s">
        <v>46</v>
      </c>
      <c r="Q8" s="29" t="s">
        <v>47</v>
      </c>
      <c r="R8" s="29" t="s">
        <v>48</v>
      </c>
      <c r="S8" s="29" t="s">
        <v>72</v>
      </c>
      <c r="T8" s="29" t="s">
        <v>49</v>
      </c>
      <c r="U8" s="32" t="s">
        <v>50</v>
      </c>
      <c r="V8" s="32"/>
      <c r="W8" s="32" t="s">
        <v>68</v>
      </c>
      <c r="X8" s="32"/>
      <c r="Y8" s="32" t="s">
        <v>53</v>
      </c>
    </row>
    <row r="9" spans="1:2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12" t="s">
        <v>54</v>
      </c>
      <c r="V9" s="12" t="s">
        <v>55</v>
      </c>
      <c r="W9" s="12" t="s">
        <v>51</v>
      </c>
      <c r="X9" s="12" t="s">
        <v>52</v>
      </c>
      <c r="Y9" s="32"/>
    </row>
    <row r="10" spans="1:25" s="10" customFormat="1" ht="32.25" customHeight="1" x14ac:dyDescent="0.2">
      <c r="A10" s="9" t="s">
        <v>56</v>
      </c>
      <c r="B10" s="9"/>
      <c r="C10" s="9" t="s">
        <v>57</v>
      </c>
      <c r="D10" s="9" t="s">
        <v>57</v>
      </c>
      <c r="E10" s="9" t="s">
        <v>56</v>
      </c>
      <c r="F10" s="9" t="s">
        <v>58</v>
      </c>
      <c r="G10" s="9" t="s">
        <v>56</v>
      </c>
      <c r="H10" s="9" t="s">
        <v>58</v>
      </c>
      <c r="I10" s="9" t="s">
        <v>59</v>
      </c>
      <c r="J10" s="9" t="s">
        <v>60</v>
      </c>
      <c r="K10" s="9" t="s">
        <v>61</v>
      </c>
      <c r="L10" s="9" t="s">
        <v>59</v>
      </c>
      <c r="M10" s="9" t="s">
        <v>62</v>
      </c>
      <c r="N10" s="18" t="s">
        <v>59</v>
      </c>
      <c r="O10" s="18" t="s">
        <v>63</v>
      </c>
      <c r="P10" s="18" t="s">
        <v>58</v>
      </c>
      <c r="Q10" s="13">
        <v>0</v>
      </c>
      <c r="R10" s="13">
        <v>0</v>
      </c>
      <c r="S10" s="13">
        <v>0</v>
      </c>
      <c r="T10" s="13">
        <f>SUM(Q10:S10)</f>
        <v>0</v>
      </c>
      <c r="U10" s="13">
        <v>0</v>
      </c>
      <c r="V10" s="18" t="s">
        <v>59</v>
      </c>
      <c r="W10" s="18" t="s">
        <v>56</v>
      </c>
      <c r="X10" s="18" t="s">
        <v>59</v>
      </c>
      <c r="Y10" s="18" t="s">
        <v>65</v>
      </c>
    </row>
    <row r="11" spans="1:25" s="10" customFormat="1" ht="30" x14ac:dyDescent="0.25">
      <c r="A11" s="36" t="s">
        <v>87</v>
      </c>
      <c r="B11" s="9">
        <v>93076220388</v>
      </c>
      <c r="C11" s="9">
        <v>2023</v>
      </c>
      <c r="D11" s="9">
        <v>2023</v>
      </c>
      <c r="E11" s="9" t="s">
        <v>82</v>
      </c>
      <c r="F11" s="9" t="s">
        <v>73</v>
      </c>
      <c r="G11" s="9" t="s">
        <v>74</v>
      </c>
      <c r="H11" s="9" t="s">
        <v>73</v>
      </c>
      <c r="I11" s="9" t="s">
        <v>78</v>
      </c>
      <c r="J11" s="9" t="s">
        <v>75</v>
      </c>
      <c r="K11" s="26" t="s">
        <v>80</v>
      </c>
      <c r="L11" s="9" t="s">
        <v>79</v>
      </c>
      <c r="M11" s="9">
        <v>1</v>
      </c>
      <c r="N11" s="18" t="s">
        <v>83</v>
      </c>
      <c r="O11" s="18">
        <v>12</v>
      </c>
      <c r="P11" s="18" t="s">
        <v>73</v>
      </c>
      <c r="Q11" s="23">
        <v>186290.76</v>
      </c>
      <c r="R11" s="23">
        <v>0</v>
      </c>
      <c r="S11" s="23">
        <v>0</v>
      </c>
      <c r="T11" s="23">
        <f t="shared" ref="T11:T22" si="0">SUM(Q11:S11)</f>
        <v>186290.76</v>
      </c>
      <c r="U11" s="13">
        <v>0</v>
      </c>
      <c r="V11" s="18"/>
      <c r="W11" s="18" t="s">
        <v>74</v>
      </c>
      <c r="X11" s="18" t="s">
        <v>74</v>
      </c>
      <c r="Y11" s="18" t="s">
        <v>74</v>
      </c>
    </row>
    <row r="12" spans="1:25" s="10" customFormat="1" x14ac:dyDescent="0.25">
      <c r="A12" s="22"/>
      <c r="B12" s="9"/>
      <c r="C12" s="9"/>
      <c r="D12" s="9"/>
      <c r="E12" s="9"/>
      <c r="F12" s="9"/>
      <c r="G12" s="9" t="s">
        <v>74</v>
      </c>
      <c r="H12" s="9"/>
      <c r="I12" s="9"/>
      <c r="J12" s="9"/>
      <c r="K12" s="27"/>
      <c r="L12" s="9"/>
      <c r="M12" s="9"/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13">
        <v>0</v>
      </c>
      <c r="U12" s="13">
        <v>0</v>
      </c>
      <c r="V12" s="18"/>
      <c r="W12" s="18" t="s">
        <v>74</v>
      </c>
      <c r="X12" s="18" t="s">
        <v>74</v>
      </c>
      <c r="Y12" s="18" t="s">
        <v>74</v>
      </c>
    </row>
    <row r="13" spans="1:25" s="10" customFormat="1" ht="37.5" customHeight="1" x14ac:dyDescent="0.25">
      <c r="A13" s="22"/>
      <c r="B13" s="9"/>
      <c r="C13" s="9"/>
      <c r="D13" s="9"/>
      <c r="E13" s="9"/>
      <c r="F13" s="9"/>
      <c r="G13" s="9"/>
      <c r="H13" s="9"/>
      <c r="I13" s="9"/>
      <c r="J13" s="9"/>
      <c r="K13" s="26"/>
      <c r="L13" s="9"/>
      <c r="M13" s="9"/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13">
        <v>0</v>
      </c>
      <c r="U13" s="13">
        <v>0</v>
      </c>
      <c r="V13" s="18"/>
      <c r="W13" s="18" t="s">
        <v>74</v>
      </c>
      <c r="X13" s="18" t="s">
        <v>74</v>
      </c>
      <c r="Y13" s="18" t="s">
        <v>74</v>
      </c>
    </row>
    <row r="14" spans="1:25" s="10" customFormat="1" x14ac:dyDescent="0.25">
      <c r="A14" s="22"/>
      <c r="B14" s="9"/>
      <c r="C14" s="9"/>
      <c r="D14" s="9"/>
      <c r="E14" s="9"/>
      <c r="F14" s="9"/>
      <c r="G14" s="9"/>
      <c r="H14" s="9"/>
      <c r="I14" s="9"/>
      <c r="J14" s="9"/>
      <c r="K14" s="26"/>
      <c r="L14" s="9"/>
      <c r="M14" s="9"/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13">
        <v>0</v>
      </c>
      <c r="U14" s="13">
        <v>0</v>
      </c>
      <c r="V14" s="18"/>
      <c r="W14" s="18"/>
      <c r="X14" s="18"/>
      <c r="Y14" s="18"/>
    </row>
    <row r="15" spans="1:25" s="10" customFormat="1" x14ac:dyDescent="0.25">
      <c r="A15" s="22"/>
      <c r="B15" s="9"/>
      <c r="C15" s="9"/>
      <c r="D15" s="9"/>
      <c r="E15" s="9"/>
      <c r="F15" s="9"/>
      <c r="G15" s="9"/>
      <c r="H15" s="9"/>
      <c r="I15" s="9"/>
      <c r="J15" s="9"/>
      <c r="K15" s="27"/>
      <c r="L15" s="9"/>
      <c r="M15" s="9"/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13">
        <v>0</v>
      </c>
      <c r="U15" s="13">
        <v>0</v>
      </c>
      <c r="V15" s="18"/>
      <c r="W15" s="18"/>
      <c r="X15" s="18"/>
      <c r="Y15" s="18"/>
    </row>
    <row r="16" spans="1:25" s="10" customFormat="1" x14ac:dyDescent="0.25">
      <c r="A16" s="22"/>
      <c r="B16" s="9"/>
      <c r="C16" s="9"/>
      <c r="D16" s="9"/>
      <c r="E16" s="9"/>
      <c r="F16" s="9"/>
      <c r="G16" s="9"/>
      <c r="H16" s="9"/>
      <c r="I16" s="9"/>
      <c r="J16" s="9"/>
      <c r="K16" s="26"/>
      <c r="L16" s="9"/>
      <c r="M16" s="9"/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13">
        <v>0</v>
      </c>
      <c r="U16" s="13">
        <v>0</v>
      </c>
      <c r="V16" s="9"/>
      <c r="W16" s="18"/>
      <c r="X16" s="18"/>
      <c r="Y16" s="18"/>
    </row>
    <row r="17" spans="1:25" s="10" customFormat="1" x14ac:dyDescent="0.25">
      <c r="A17" s="22"/>
      <c r="B17" s="9"/>
      <c r="C17" s="9"/>
      <c r="D17" s="9"/>
      <c r="E17" s="9"/>
      <c r="F17" s="9"/>
      <c r="G17" s="9"/>
      <c r="H17" s="9"/>
      <c r="I17" s="9"/>
      <c r="J17" s="9"/>
      <c r="K17" s="26"/>
      <c r="L17" s="9"/>
      <c r="M17" s="9"/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13">
        <v>0</v>
      </c>
      <c r="U17" s="13">
        <v>0</v>
      </c>
      <c r="V17" s="9"/>
      <c r="W17" s="18"/>
      <c r="X17" s="18"/>
      <c r="Y17" s="18"/>
    </row>
    <row r="18" spans="1:25" s="10" customForma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8"/>
      <c r="O18" s="18"/>
      <c r="P18" s="18"/>
      <c r="Q18" s="23">
        <v>0</v>
      </c>
      <c r="R18" s="23">
        <v>0</v>
      </c>
      <c r="S18" s="23">
        <v>0</v>
      </c>
      <c r="T18" s="23">
        <f t="shared" si="0"/>
        <v>0</v>
      </c>
      <c r="U18" s="13">
        <v>0</v>
      </c>
      <c r="V18" s="18"/>
      <c r="W18" s="18"/>
      <c r="X18" s="18"/>
      <c r="Y18" s="18"/>
    </row>
    <row r="19" spans="1:25" s="10" customForma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8"/>
      <c r="O19" s="18"/>
      <c r="P19" s="18"/>
      <c r="Q19" s="23">
        <v>0</v>
      </c>
      <c r="R19" s="23">
        <v>0</v>
      </c>
      <c r="S19" s="23">
        <v>0</v>
      </c>
      <c r="T19" s="23">
        <f t="shared" si="0"/>
        <v>0</v>
      </c>
      <c r="U19" s="13">
        <v>0</v>
      </c>
      <c r="V19" s="18"/>
      <c r="W19" s="18"/>
      <c r="X19" s="18"/>
      <c r="Y19" s="18"/>
    </row>
    <row r="20" spans="1:25" s="10" customForma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8"/>
      <c r="O20" s="18"/>
      <c r="P20" s="18"/>
      <c r="Q20" s="23">
        <v>0</v>
      </c>
      <c r="R20" s="23">
        <v>0</v>
      </c>
      <c r="S20" s="23">
        <v>0</v>
      </c>
      <c r="T20" s="23">
        <f t="shared" si="0"/>
        <v>0</v>
      </c>
      <c r="U20" s="13">
        <v>0</v>
      </c>
      <c r="V20" s="18"/>
      <c r="W20" s="18"/>
      <c r="X20" s="18"/>
      <c r="Y20" s="18"/>
    </row>
    <row r="21" spans="1:25" s="10" customForma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8"/>
      <c r="O21" s="18"/>
      <c r="P21" s="18"/>
      <c r="Q21" s="23">
        <v>0</v>
      </c>
      <c r="R21" s="23">
        <v>0</v>
      </c>
      <c r="S21" s="23">
        <v>0</v>
      </c>
      <c r="T21" s="23">
        <f t="shared" si="0"/>
        <v>0</v>
      </c>
      <c r="U21" s="13">
        <v>0</v>
      </c>
      <c r="V21" s="18"/>
      <c r="W21" s="18"/>
      <c r="X21" s="18"/>
      <c r="Y21" s="18"/>
    </row>
    <row r="22" spans="1:25" s="10" customForma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8"/>
      <c r="O22" s="18"/>
      <c r="P22" s="18"/>
      <c r="Q22" s="23">
        <v>0</v>
      </c>
      <c r="R22" s="23">
        <v>0</v>
      </c>
      <c r="S22" s="23">
        <v>0</v>
      </c>
      <c r="T22" s="23">
        <f t="shared" si="0"/>
        <v>0</v>
      </c>
      <c r="U22" s="13">
        <v>0</v>
      </c>
      <c r="V22" s="18"/>
      <c r="W22" s="18"/>
      <c r="X22" s="18"/>
      <c r="Y22" s="18"/>
    </row>
    <row r="23" spans="1:25" s="17" customFormat="1" x14ac:dyDescent="0.25">
      <c r="A23" s="3" t="s">
        <v>67</v>
      </c>
      <c r="B23" s="9" t="s">
        <v>66</v>
      </c>
      <c r="C23" s="9" t="s">
        <v>66</v>
      </c>
      <c r="D23" s="9" t="s">
        <v>66</v>
      </c>
      <c r="E23" s="9" t="s">
        <v>66</v>
      </c>
      <c r="F23" s="9" t="s">
        <v>66</v>
      </c>
      <c r="G23" s="9" t="s">
        <v>66</v>
      </c>
      <c r="H23" s="9" t="s">
        <v>66</v>
      </c>
      <c r="I23" s="9" t="s">
        <v>66</v>
      </c>
      <c r="J23" s="9" t="s">
        <v>66</v>
      </c>
      <c r="K23" s="9" t="s">
        <v>66</v>
      </c>
      <c r="L23" s="9" t="s">
        <v>66</v>
      </c>
      <c r="M23" s="9" t="s">
        <v>66</v>
      </c>
      <c r="N23" s="9" t="s">
        <v>66</v>
      </c>
      <c r="O23" s="9" t="s">
        <v>66</v>
      </c>
      <c r="P23" s="9" t="s">
        <v>66</v>
      </c>
      <c r="Q23" s="20">
        <f>SUM(Q11:Q22)</f>
        <v>186290.76</v>
      </c>
      <c r="R23" s="20">
        <f>SUM(R11:R22)</f>
        <v>0</v>
      </c>
      <c r="S23" s="20">
        <f>SUM(S11:S22)</f>
        <v>0</v>
      </c>
      <c r="T23" s="20">
        <f>SUM(T11:T22)</f>
        <v>186290.76</v>
      </c>
      <c r="U23" s="20">
        <f>SUM(U11:U22)</f>
        <v>0</v>
      </c>
      <c r="V23" s="9" t="s">
        <v>66</v>
      </c>
      <c r="W23" s="9" t="s">
        <v>66</v>
      </c>
      <c r="X23" s="9" t="s">
        <v>66</v>
      </c>
      <c r="Y23" s="9" t="s">
        <v>66</v>
      </c>
    </row>
    <row r="24" spans="1:25" s="17" customFormat="1" x14ac:dyDescent="0.25">
      <c r="A24" s="19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x14ac:dyDescent="0.25">
      <c r="A25" s="6"/>
      <c r="B25" s="6"/>
      <c r="C25" s="6"/>
      <c r="D25" s="6"/>
    </row>
    <row r="26" spans="1:25" x14ac:dyDescent="0.25">
      <c r="A26" s="6"/>
      <c r="B26" s="6"/>
      <c r="C26" s="6"/>
      <c r="D26" s="6"/>
    </row>
  </sheetData>
  <mergeCells count="28">
    <mergeCell ref="J8:J9"/>
    <mergeCell ref="O8:O9"/>
    <mergeCell ref="M8:M9"/>
    <mergeCell ref="L8:L9"/>
    <mergeCell ref="Y8:Y9"/>
    <mergeCell ref="T8:T9"/>
    <mergeCell ref="Q8:Q9"/>
    <mergeCell ref="N8:N9"/>
    <mergeCell ref="W8:X8"/>
    <mergeCell ref="U8:V8"/>
    <mergeCell ref="R8:R9"/>
    <mergeCell ref="P8:P9"/>
    <mergeCell ref="A1:Y1"/>
    <mergeCell ref="A2:Y2"/>
    <mergeCell ref="M4:O4"/>
    <mergeCell ref="K8:K9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S8:S9"/>
    <mergeCell ref="B4:C4"/>
    <mergeCell ref="L6:O6"/>
  </mergeCells>
  <printOptions horizontalCentered="1"/>
  <pageMargins left="0.25" right="0.25" top="0.75" bottom="0.75" header="0.3" footer="0.3"/>
  <pageSetup paperSize="8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zoomScale="80" zoomScaleNormal="80" workbookViewId="0">
      <selection activeCell="F16" sqref="A1:F16"/>
    </sheetView>
  </sheetViews>
  <sheetFormatPr defaultColWidth="9" defaultRowHeight="15" x14ac:dyDescent="0.25"/>
  <cols>
    <col min="1" max="6" width="30.5703125" style="5" customWidth="1"/>
    <col min="7" max="16384" width="9" style="5"/>
  </cols>
  <sheetData>
    <row r="1" spans="1:6" ht="15" customHeight="1" x14ac:dyDescent="0.2">
      <c r="A1" s="28" t="s">
        <v>17</v>
      </c>
      <c r="B1" s="28"/>
      <c r="C1" s="28"/>
      <c r="D1" s="28"/>
      <c r="E1" s="28"/>
      <c r="F1" s="28"/>
    </row>
    <row r="2" spans="1:6" ht="15" customHeight="1" x14ac:dyDescent="0.2">
      <c r="A2" s="28" t="s">
        <v>21</v>
      </c>
      <c r="B2" s="28"/>
      <c r="C2" s="28"/>
      <c r="D2" s="28"/>
      <c r="E2" s="28"/>
      <c r="F2" s="28"/>
    </row>
    <row r="3" spans="1:6" x14ac:dyDescent="0.2">
      <c r="C3" s="8">
        <v>2022</v>
      </c>
      <c r="D3" s="11">
        <f>-C3-1</f>
        <v>-2023</v>
      </c>
    </row>
    <row r="4" spans="1:6" x14ac:dyDescent="0.25">
      <c r="C4" s="25" t="s">
        <v>0</v>
      </c>
      <c r="D4" s="33" t="s">
        <v>85</v>
      </c>
      <c r="E4" s="33"/>
    </row>
    <row r="6" spans="1:6" ht="15" customHeight="1" x14ac:dyDescent="0.2">
      <c r="A6" s="35" t="s">
        <v>20</v>
      </c>
      <c r="B6" s="35"/>
      <c r="C6" s="35"/>
      <c r="D6" s="35"/>
      <c r="E6" s="35"/>
      <c r="F6" s="35"/>
    </row>
    <row r="8" spans="1:6" ht="32.25" x14ac:dyDescent="0.25">
      <c r="A8" s="12" t="s">
        <v>27</v>
      </c>
      <c r="B8" s="12" t="s">
        <v>22</v>
      </c>
      <c r="C8" s="12" t="s">
        <v>23</v>
      </c>
      <c r="D8" s="12" t="s">
        <v>24</v>
      </c>
      <c r="E8" s="12" t="s">
        <v>25</v>
      </c>
      <c r="F8" s="12" t="s">
        <v>28</v>
      </c>
    </row>
    <row r="9" spans="1:6" ht="27.75" x14ac:dyDescent="0.2">
      <c r="A9" s="9" t="s">
        <v>26</v>
      </c>
      <c r="B9" s="9" t="s">
        <v>29</v>
      </c>
      <c r="C9" s="9" t="s">
        <v>29</v>
      </c>
      <c r="D9" s="9" t="s">
        <v>29</v>
      </c>
      <c r="E9" s="9" t="s">
        <v>69</v>
      </c>
      <c r="F9" s="9" t="s">
        <v>30</v>
      </c>
    </row>
    <row r="11" spans="1:6" x14ac:dyDescent="0.2">
      <c r="A11" s="6" t="s">
        <v>32</v>
      </c>
      <c r="B11" s="6"/>
      <c r="C11" s="6"/>
      <c r="D11" s="6"/>
    </row>
    <row r="13" spans="1:6" x14ac:dyDescent="0.2">
      <c r="E13" s="15" t="s">
        <v>31</v>
      </c>
    </row>
    <row r="14" spans="1:6" x14ac:dyDescent="0.25">
      <c r="E14" s="21" t="s">
        <v>77</v>
      </c>
    </row>
    <row r="15" spans="1:6" x14ac:dyDescent="0.25">
      <c r="E15" s="24" t="s">
        <v>84</v>
      </c>
    </row>
  </sheetData>
  <mergeCells count="4">
    <mergeCell ref="A2:F2"/>
    <mergeCell ref="D4:E4"/>
    <mergeCell ref="A6:F6"/>
    <mergeCell ref="A1:F1"/>
  </mergeCells>
  <printOptions horizontalCentered="1"/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Scheda A</vt:lpstr>
      <vt:lpstr>Scheda B</vt:lpstr>
      <vt:lpstr>Scheda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2023-05-29T12:34:35Z</dcterms:modified>
</cp:coreProperties>
</file>