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Foglio1" sheetId="1" r:id="rId1"/>
  </sheets>
  <definedNames>
    <definedName name="_xlnm._FilterDatabase" localSheetId="0" hidden="1">Foglio1!$A$2:$K$46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K44" i="1" s="1"/>
  <c r="I45" i="1"/>
  <c r="K45" i="1" s="1"/>
  <c r="I27" i="1" l="1"/>
  <c r="I18" i="1" l="1"/>
  <c r="K18" i="1" s="1"/>
  <c r="K27" i="1"/>
  <c r="I4" i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3" i="1"/>
  <c r="K3" i="1" l="1"/>
  <c r="K46" i="1" s="1"/>
</calcChain>
</file>

<file path=xl/sharedStrings.xml><?xml version="1.0" encoding="utf-8"?>
<sst xmlns="http://schemas.openxmlformats.org/spreadsheetml/2006/main" count="68" uniqueCount="61">
  <si>
    <t>MATERIALE</t>
  </si>
  <si>
    <t>CODICE</t>
  </si>
  <si>
    <t>Barattoli di pennarelli a colori</t>
  </si>
  <si>
    <t>cartelline bristol vari colori</t>
  </si>
  <si>
    <t>ulteriori caratteristiche</t>
  </si>
  <si>
    <t>cf. da 3600 pz</t>
  </si>
  <si>
    <t>cf. dorsini in plastica per rilegare varie misure</t>
  </si>
  <si>
    <t>pennarelli per lavagna bianca</t>
  </si>
  <si>
    <t>Squadre antiluce cm 35 - 60°</t>
  </si>
  <si>
    <t>Tavolette di compensato rettangolare (Pioppo) 20x30cm</t>
  </si>
  <si>
    <t>Tavolozza acquerelli 11 scomparti</t>
  </si>
  <si>
    <t>Setaccio pittura a spruzzo</t>
  </si>
  <si>
    <t>Cartoncino telato 23x33 bianco + avorio fg. 10</t>
  </si>
  <si>
    <t>Riga antiluce 60 cm</t>
  </si>
  <si>
    <t>riga antiluce 100 cm</t>
  </si>
  <si>
    <t>Squadre antiluce cm 30 - 60°</t>
  </si>
  <si>
    <t>Normografo - riga 30 cm</t>
  </si>
  <si>
    <t>Carta bianca in fogli 100x150cm fg. 25</t>
  </si>
  <si>
    <t>Carta avana in fogli 100x150cm fg. 20</t>
  </si>
  <si>
    <t>Lastre di rame - pz. 12 15x20</t>
  </si>
  <si>
    <t>Cavalletto da tavolo</t>
  </si>
  <si>
    <t>Tempera matite di metallo 2 fori pz. 12</t>
  </si>
  <si>
    <t>Risme di carta 80" A4</t>
  </si>
  <si>
    <t>Risme di carta 80" A3</t>
  </si>
  <si>
    <t>Toner stampante brother brother multifunzione monocromatica cod. art. produttore B0787KBMLZ</t>
  </si>
  <si>
    <t>quantità da decidere</t>
  </si>
  <si>
    <t>indicare se il prodotto è effettivamente disponibile a breve</t>
  </si>
  <si>
    <t>Perline da stirare 4mm 24 colori marca LIHAO (PYSSLA)</t>
  </si>
  <si>
    <t>basi pe PYSSLA (tappetini coding)</t>
  </si>
  <si>
    <t>Confezioni DAS</t>
  </si>
  <si>
    <t>Confezioni plastilina</t>
  </si>
  <si>
    <t>Flaconi tempera bianca</t>
  </si>
  <si>
    <t>tempere flaconi giallo -blu-rosso-nero-marrone-verde</t>
  </si>
  <si>
    <t>confezioni di fogli per plastificatrice A4 (250 FOGLI)</t>
  </si>
  <si>
    <t>Fogli per plastificatrice formato A3 (1001 FOGLI)</t>
  </si>
  <si>
    <t>Set di pennelli varie misure</t>
  </si>
  <si>
    <t>Confezioni di cartoncini colorati formato A4 per stampante</t>
  </si>
  <si>
    <t>Q.TA' Scansanese</t>
  </si>
  <si>
    <t>Q.TA' Mascagni</t>
  </si>
  <si>
    <t>MASCAGNI</t>
  </si>
  <si>
    <t>fogli da pacchi bianchi</t>
  </si>
  <si>
    <t>1 bis</t>
  </si>
  <si>
    <t>EPSON AL_M300 originale NERO</t>
  </si>
  <si>
    <t>Toner stampante lexmark CX 410 nero</t>
  </si>
  <si>
    <t>SI 1 SERIE</t>
  </si>
  <si>
    <t>Pacchi di  cartoncini colorati formato A4 risma da 250 ff</t>
  </si>
  <si>
    <t>TOTALE IVA INCLUSA €</t>
  </si>
  <si>
    <t>Tot. Quantità</t>
  </si>
  <si>
    <t>Q.TA DA VINCI</t>
  </si>
  <si>
    <t>buste trasparenti da inserto A4 più resistenti CF. DA 50 PZ.</t>
  </si>
  <si>
    <t>13 BIS</t>
  </si>
  <si>
    <t xml:space="preserve">cartoncini bristol colorati </t>
  </si>
  <si>
    <t>cartoncini bristol bianchi</t>
  </si>
  <si>
    <t>1 imm.</t>
  </si>
  <si>
    <t>Confezioni di pennarelli per stoffa da 12 pezzi</t>
  </si>
  <si>
    <t>Fogli bristol nero 50 x 70</t>
  </si>
  <si>
    <t>Fogli protocollo a righe</t>
  </si>
  <si>
    <t>Fogli protocollo a quadretti</t>
  </si>
  <si>
    <t>PREZZO UNITARIO senza iva</t>
  </si>
  <si>
    <r>
      <t>Toner stampante lexmark CX 410 de (blue-rosso-</t>
    </r>
    <r>
      <rPr>
        <strike/>
        <sz val="11"/>
        <rFont val="Calibri"/>
        <family val="2"/>
        <scheme val="minor"/>
      </rPr>
      <t>nero</t>
    </r>
    <r>
      <rPr>
        <sz val="11"/>
        <rFont val="Calibri"/>
        <family val="2"/>
        <scheme val="minor"/>
      </rPr>
      <t>-giallo)</t>
    </r>
  </si>
  <si>
    <t xml:space="preserve">Materiale prog. STEAM primaria Mascagni, Scansanese e Da vinci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</si>
</sst>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0]General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BF7"/>
        <bgColor rgb="FFDEEBF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EEBF7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2" fontId="2" fillId="0" borderId="3" xfId="0" applyNumberFormat="1" applyFont="1" applyBorder="1"/>
    <xf numFmtId="2" fontId="2" fillId="0" borderId="1" xfId="0" applyNumberFormat="1" applyFont="1" applyBorder="1"/>
    <xf numFmtId="2" fontId="2" fillId="0" borderId="0" xfId="0" applyNumberFormat="1" applyFont="1"/>
    <xf numFmtId="2" fontId="2" fillId="0" borderId="3" xfId="0" applyNumberFormat="1" applyFont="1" applyFill="1" applyBorder="1"/>
    <xf numFmtId="2" fontId="2" fillId="0" borderId="6" xfId="0" applyNumberFormat="1" applyFont="1" applyFill="1" applyBorder="1"/>
    <xf numFmtId="2" fontId="2" fillId="0" borderId="1" xfId="0" applyNumberFormat="1" applyFont="1" applyFill="1" applyBorder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8" borderId="1" xfId="0" applyFont="1" applyFill="1" applyBorder="1"/>
    <xf numFmtId="0" fontId="3" fillId="4" borderId="3" xfId="0" applyFont="1" applyFill="1" applyBorder="1"/>
    <xf numFmtId="0" fontId="3" fillId="6" borderId="1" xfId="0" applyFont="1" applyFill="1" applyBorder="1"/>
    <xf numFmtId="0" fontId="2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6" fillId="6" borderId="1" xfId="1" applyFont="1" applyFill="1" applyBorder="1" applyAlignment="1"/>
    <xf numFmtId="0" fontId="3" fillId="3" borderId="1" xfId="0" applyFont="1" applyFill="1" applyBorder="1" applyAlignment="1">
      <alignment wrapText="1"/>
    </xf>
    <xf numFmtId="164" fontId="6" fillId="5" borderId="4" xfId="1" applyFont="1" applyFill="1" applyBorder="1" applyAlignment="1"/>
    <xf numFmtId="164" fontId="6" fillId="7" borderId="1" xfId="1" applyFont="1" applyFill="1" applyBorder="1" applyAlignment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Border="1" applyAlignment="1"/>
    <xf numFmtId="0" fontId="3" fillId="8" borderId="1" xfId="0" applyFont="1" applyFill="1" applyBorder="1" applyAlignment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8" borderId="2" xfId="0" applyFont="1" applyFill="1" applyBorder="1"/>
    <xf numFmtId="164" fontId="6" fillId="5" borderId="5" xfId="1" applyFont="1" applyFill="1" applyBorder="1" applyAlignment="1"/>
    <xf numFmtId="164" fontId="6" fillId="7" borderId="2" xfId="1" applyFont="1" applyFill="1" applyBorder="1" applyAlignment="1"/>
    <xf numFmtId="0" fontId="2" fillId="3" borderId="2" xfId="0" applyFont="1" applyFill="1" applyBorder="1"/>
    <xf numFmtId="164" fontId="6" fillId="5" borderId="1" xfId="1" applyFont="1" applyFill="1" applyBorder="1" applyAlignment="1"/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L1" sqref="L1:P1048576"/>
    </sheetView>
  </sheetViews>
  <sheetFormatPr defaultRowHeight="14.4" x14ac:dyDescent="0.3"/>
  <cols>
    <col min="1" max="1" width="5.109375" style="7" customWidth="1"/>
    <col min="2" max="2" width="42" style="8" customWidth="1"/>
    <col min="3" max="3" width="8.21875" style="8" customWidth="1"/>
    <col min="4" max="4" width="15.21875" style="8" customWidth="1"/>
    <col min="5" max="5" width="11.44140625" style="7" customWidth="1"/>
    <col min="6" max="6" width="8.88671875" style="7" customWidth="1"/>
    <col min="7" max="7" width="10.5546875" style="7" customWidth="1"/>
    <col min="8" max="8" width="7.21875" style="7" customWidth="1"/>
    <col min="9" max="9" width="9.77734375" style="9" customWidth="1"/>
    <col min="10" max="10" width="15.6640625" style="7" customWidth="1"/>
    <col min="11" max="11" width="13.109375" style="9" customWidth="1"/>
    <col min="12" max="16384" width="8.88671875" style="7"/>
  </cols>
  <sheetData>
    <row r="1" spans="1:11" ht="28.8" x14ac:dyDescent="0.3">
      <c r="B1" s="8" t="s">
        <v>60</v>
      </c>
    </row>
    <row r="2" spans="1:11" s="9" customFormat="1" ht="129.6" x14ac:dyDescent="0.3">
      <c r="B2" s="10" t="s">
        <v>0</v>
      </c>
      <c r="C2" s="10" t="s">
        <v>26</v>
      </c>
      <c r="D2" s="10" t="s">
        <v>4</v>
      </c>
      <c r="E2" s="11" t="s">
        <v>1</v>
      </c>
      <c r="F2" s="12" t="s">
        <v>38</v>
      </c>
      <c r="G2" s="13" t="s">
        <v>37</v>
      </c>
      <c r="H2" s="14" t="s">
        <v>48</v>
      </c>
      <c r="I2" s="15" t="s">
        <v>47</v>
      </c>
      <c r="J2" s="16" t="s">
        <v>58</v>
      </c>
      <c r="K2" s="17" t="s">
        <v>46</v>
      </c>
    </row>
    <row r="3" spans="1:11" ht="37.799999999999997" customHeight="1" x14ac:dyDescent="0.3">
      <c r="A3" s="18">
        <v>1</v>
      </c>
      <c r="B3" s="19" t="s">
        <v>59</v>
      </c>
      <c r="C3" s="19" t="s">
        <v>44</v>
      </c>
      <c r="D3" s="19"/>
      <c r="E3" s="18"/>
      <c r="F3" s="20">
        <v>3</v>
      </c>
      <c r="G3" s="21"/>
      <c r="H3" s="22"/>
      <c r="I3" s="23">
        <f>F3+G3+H3</f>
        <v>3</v>
      </c>
      <c r="J3" s="18">
        <v>80.400000000000006</v>
      </c>
      <c r="K3" s="1">
        <f>(I3*J3)+(I3*J3)*22%</f>
        <v>294.26400000000001</v>
      </c>
    </row>
    <row r="4" spans="1:11" ht="42" customHeight="1" x14ac:dyDescent="0.3">
      <c r="A4" s="18">
        <v>1</v>
      </c>
      <c r="B4" s="19" t="s">
        <v>43</v>
      </c>
      <c r="C4" s="19" t="s">
        <v>44</v>
      </c>
      <c r="D4" s="19"/>
      <c r="E4" s="18"/>
      <c r="F4" s="20">
        <v>1</v>
      </c>
      <c r="G4" s="21"/>
      <c r="H4" s="22"/>
      <c r="I4" s="23">
        <f t="shared" ref="I4:I45" si="0">F4+G4+H4</f>
        <v>1</v>
      </c>
      <c r="J4" s="18">
        <v>62.3</v>
      </c>
      <c r="K4" s="1">
        <f t="shared" ref="K4:K45" si="1">(I4*J4)+(I4*J4)*22%</f>
        <v>76.006</v>
      </c>
    </row>
    <row r="5" spans="1:11" ht="39.6" customHeight="1" x14ac:dyDescent="0.3">
      <c r="A5" s="18" t="s">
        <v>41</v>
      </c>
      <c r="B5" s="19" t="s">
        <v>42</v>
      </c>
      <c r="C5" s="19"/>
      <c r="D5" s="19" t="s">
        <v>39</v>
      </c>
      <c r="E5" s="18"/>
      <c r="F5" s="20">
        <v>1</v>
      </c>
      <c r="G5" s="21"/>
      <c r="H5" s="22"/>
      <c r="I5" s="23">
        <f t="shared" si="0"/>
        <v>1</v>
      </c>
      <c r="J5" s="30">
        <v>95</v>
      </c>
      <c r="K5" s="1">
        <f t="shared" si="1"/>
        <v>115.9</v>
      </c>
    </row>
    <row r="6" spans="1:11" ht="43.2" x14ac:dyDescent="0.3">
      <c r="A6" s="18">
        <v>2</v>
      </c>
      <c r="B6" s="19" t="s">
        <v>24</v>
      </c>
      <c r="C6" s="19"/>
      <c r="D6" s="19"/>
      <c r="E6" s="18"/>
      <c r="F6" s="20">
        <v>1</v>
      </c>
      <c r="G6" s="21"/>
      <c r="H6" s="22"/>
      <c r="I6" s="23">
        <f t="shared" si="0"/>
        <v>1</v>
      </c>
      <c r="J6" s="18">
        <v>60.23</v>
      </c>
      <c r="K6" s="1">
        <f t="shared" si="1"/>
        <v>73.480599999999995</v>
      </c>
    </row>
    <row r="7" spans="1:11" ht="28.8" x14ac:dyDescent="0.3">
      <c r="A7" s="18">
        <v>3</v>
      </c>
      <c r="B7" s="19" t="s">
        <v>27</v>
      </c>
      <c r="C7" s="19"/>
      <c r="D7" s="19"/>
      <c r="E7" s="18"/>
      <c r="F7" s="20">
        <v>11</v>
      </c>
      <c r="G7" s="21">
        <v>11</v>
      </c>
      <c r="H7" s="26">
        <v>7</v>
      </c>
      <c r="I7" s="23">
        <f t="shared" si="0"/>
        <v>29</v>
      </c>
      <c r="J7" s="18">
        <v>11.5</v>
      </c>
      <c r="K7" s="1">
        <f t="shared" si="1"/>
        <v>406.87</v>
      </c>
    </row>
    <row r="8" spans="1:11" ht="28.8" x14ac:dyDescent="0.3">
      <c r="A8" s="18">
        <v>4</v>
      </c>
      <c r="B8" s="27" t="s">
        <v>33</v>
      </c>
      <c r="C8" s="19"/>
      <c r="D8" s="19"/>
      <c r="E8" s="18"/>
      <c r="F8" s="20">
        <v>6</v>
      </c>
      <c r="G8" s="21">
        <v>6</v>
      </c>
      <c r="H8" s="26"/>
      <c r="I8" s="23">
        <f t="shared" si="0"/>
        <v>12</v>
      </c>
      <c r="J8" s="18">
        <v>7.25</v>
      </c>
      <c r="K8" s="1">
        <f t="shared" si="1"/>
        <v>106.14</v>
      </c>
    </row>
    <row r="9" spans="1:11" x14ac:dyDescent="0.3">
      <c r="A9" s="18">
        <v>5</v>
      </c>
      <c r="B9" s="19" t="s">
        <v>40</v>
      </c>
      <c r="C9" s="19"/>
      <c r="D9" s="19"/>
      <c r="E9" s="18"/>
      <c r="F9" s="20">
        <v>19</v>
      </c>
      <c r="G9" s="21">
        <v>19</v>
      </c>
      <c r="H9" s="26"/>
      <c r="I9" s="23">
        <f t="shared" si="0"/>
        <v>38</v>
      </c>
      <c r="J9" s="18">
        <v>0.28000000000000003</v>
      </c>
      <c r="K9" s="4">
        <f t="shared" si="1"/>
        <v>12.9808</v>
      </c>
    </row>
    <row r="10" spans="1:11" ht="28.8" x14ac:dyDescent="0.3">
      <c r="A10" s="18">
        <v>6</v>
      </c>
      <c r="B10" s="19" t="s">
        <v>45</v>
      </c>
      <c r="C10" s="19"/>
      <c r="D10" s="25" t="s">
        <v>5</v>
      </c>
      <c r="E10" s="18"/>
      <c r="F10" s="20">
        <v>25</v>
      </c>
      <c r="G10" s="21">
        <v>14</v>
      </c>
      <c r="H10" s="26"/>
      <c r="I10" s="23">
        <f t="shared" si="0"/>
        <v>39</v>
      </c>
      <c r="J10" s="18">
        <v>8.6</v>
      </c>
      <c r="K10" s="4">
        <f t="shared" si="1"/>
        <v>409.18799999999999</v>
      </c>
    </row>
    <row r="11" spans="1:11" x14ac:dyDescent="0.3">
      <c r="A11" s="18">
        <v>7</v>
      </c>
      <c r="B11" s="19" t="s">
        <v>2</v>
      </c>
      <c r="C11" s="19"/>
      <c r="D11" s="19"/>
      <c r="E11" s="18"/>
      <c r="F11" s="20">
        <v>21</v>
      </c>
      <c r="G11" s="21">
        <v>15</v>
      </c>
      <c r="H11" s="26"/>
      <c r="I11" s="23">
        <f t="shared" si="0"/>
        <v>36</v>
      </c>
      <c r="J11" s="18">
        <v>8.9</v>
      </c>
      <c r="K11" s="4">
        <f t="shared" si="1"/>
        <v>390.88800000000003</v>
      </c>
    </row>
    <row r="12" spans="1:11" ht="28.8" x14ac:dyDescent="0.3">
      <c r="A12" s="18">
        <v>8</v>
      </c>
      <c r="B12" s="27" t="s">
        <v>32</v>
      </c>
      <c r="C12" s="19"/>
      <c r="D12" s="19" t="s">
        <v>25</v>
      </c>
      <c r="E12" s="18"/>
      <c r="F12" s="20">
        <v>30</v>
      </c>
      <c r="G12" s="28"/>
      <c r="H12" s="29"/>
      <c r="I12" s="23">
        <f t="shared" si="0"/>
        <v>30</v>
      </c>
      <c r="J12" s="18">
        <v>2.4</v>
      </c>
      <c r="K12" s="4">
        <f t="shared" si="1"/>
        <v>87.84</v>
      </c>
    </row>
    <row r="13" spans="1:11" ht="28.8" x14ac:dyDescent="0.3">
      <c r="A13" s="18">
        <v>9</v>
      </c>
      <c r="B13" s="19" t="s">
        <v>6</v>
      </c>
      <c r="C13" s="19"/>
      <c r="D13" s="19" t="s">
        <v>25</v>
      </c>
      <c r="E13" s="18"/>
      <c r="F13" s="20">
        <v>300</v>
      </c>
      <c r="G13" s="28"/>
      <c r="H13" s="29"/>
      <c r="I13" s="23">
        <f t="shared" si="0"/>
        <v>300</v>
      </c>
      <c r="J13" s="18">
        <v>0.05</v>
      </c>
      <c r="K13" s="4">
        <f t="shared" si="1"/>
        <v>18.3</v>
      </c>
    </row>
    <row r="14" spans="1:11" ht="28.8" x14ac:dyDescent="0.3">
      <c r="A14" s="18">
        <v>10</v>
      </c>
      <c r="B14" s="19" t="s">
        <v>3</v>
      </c>
      <c r="C14" s="19"/>
      <c r="D14" s="19" t="s">
        <v>25</v>
      </c>
      <c r="E14" s="18"/>
      <c r="F14" s="20">
        <v>300</v>
      </c>
      <c r="G14" s="28"/>
      <c r="H14" s="29"/>
      <c r="I14" s="23">
        <f t="shared" si="0"/>
        <v>300</v>
      </c>
      <c r="J14" s="18">
        <v>0.06</v>
      </c>
      <c r="K14" s="4">
        <f t="shared" si="1"/>
        <v>21.96</v>
      </c>
    </row>
    <row r="15" spans="1:11" ht="28.8" x14ac:dyDescent="0.3">
      <c r="A15" s="18">
        <v>11</v>
      </c>
      <c r="B15" s="19" t="s">
        <v>49</v>
      </c>
      <c r="C15" s="19"/>
      <c r="D15" s="19" t="s">
        <v>25</v>
      </c>
      <c r="E15" s="18"/>
      <c r="F15" s="20">
        <v>18</v>
      </c>
      <c r="G15" s="28">
        <v>10</v>
      </c>
      <c r="H15" s="29"/>
      <c r="I15" s="23">
        <f t="shared" si="0"/>
        <v>28</v>
      </c>
      <c r="J15" s="18">
        <v>1.8</v>
      </c>
      <c r="K15" s="4">
        <f t="shared" si="1"/>
        <v>61.488</v>
      </c>
    </row>
    <row r="16" spans="1:11" ht="28.8" x14ac:dyDescent="0.3">
      <c r="A16" s="18">
        <v>12</v>
      </c>
      <c r="B16" s="19" t="s">
        <v>7</v>
      </c>
      <c r="C16" s="19"/>
      <c r="D16" s="19" t="s">
        <v>25</v>
      </c>
      <c r="E16" s="18"/>
      <c r="F16" s="20">
        <v>22</v>
      </c>
      <c r="G16" s="28">
        <v>12</v>
      </c>
      <c r="H16" s="29"/>
      <c r="I16" s="23">
        <f t="shared" si="0"/>
        <v>34</v>
      </c>
      <c r="J16" s="18">
        <v>0.3</v>
      </c>
      <c r="K16" s="4">
        <f t="shared" si="1"/>
        <v>12.443999999999999</v>
      </c>
    </row>
    <row r="17" spans="1:11" ht="28.8" x14ac:dyDescent="0.3">
      <c r="A17" s="18">
        <v>13</v>
      </c>
      <c r="B17" s="19" t="s">
        <v>51</v>
      </c>
      <c r="C17" s="19"/>
      <c r="D17" s="19" t="s">
        <v>25</v>
      </c>
      <c r="E17" s="18"/>
      <c r="F17" s="20">
        <v>18</v>
      </c>
      <c r="G17" s="28">
        <v>12</v>
      </c>
      <c r="H17" s="29"/>
      <c r="I17" s="23">
        <f t="shared" si="0"/>
        <v>30</v>
      </c>
      <c r="J17" s="18">
        <v>0.28000000000000003</v>
      </c>
      <c r="K17" s="4">
        <f t="shared" si="1"/>
        <v>10.248000000000001</v>
      </c>
    </row>
    <row r="18" spans="1:11" ht="28.8" x14ac:dyDescent="0.3">
      <c r="A18" s="18" t="s">
        <v>50</v>
      </c>
      <c r="B18" s="19" t="s">
        <v>52</v>
      </c>
      <c r="C18" s="19"/>
      <c r="D18" s="19" t="s">
        <v>25</v>
      </c>
      <c r="E18" s="18"/>
      <c r="F18" s="20">
        <v>20</v>
      </c>
      <c r="G18" s="28">
        <v>16</v>
      </c>
      <c r="H18" s="29"/>
      <c r="I18" s="23">
        <f t="shared" si="0"/>
        <v>36</v>
      </c>
      <c r="J18" s="18">
        <v>0.22</v>
      </c>
      <c r="K18" s="4">
        <f t="shared" si="1"/>
        <v>9.6623999999999999</v>
      </c>
    </row>
    <row r="19" spans="1:11" x14ac:dyDescent="0.3">
      <c r="A19" s="18">
        <v>14</v>
      </c>
      <c r="B19" s="30" t="s">
        <v>8</v>
      </c>
      <c r="C19" s="30"/>
      <c r="D19" s="19"/>
      <c r="E19" s="18"/>
      <c r="F19" s="20"/>
      <c r="G19" s="28"/>
      <c r="H19" s="29">
        <v>9</v>
      </c>
      <c r="I19" s="23">
        <f t="shared" si="0"/>
        <v>9</v>
      </c>
      <c r="J19" s="18">
        <v>0.8</v>
      </c>
      <c r="K19" s="1">
        <f t="shared" si="1"/>
        <v>8.7840000000000007</v>
      </c>
    </row>
    <row r="20" spans="1:11" x14ac:dyDescent="0.3">
      <c r="A20" s="18">
        <v>15</v>
      </c>
      <c r="B20" s="30" t="s">
        <v>9</v>
      </c>
      <c r="C20" s="30"/>
      <c r="D20" s="19"/>
      <c r="E20" s="18"/>
      <c r="F20" s="20"/>
      <c r="G20" s="28"/>
      <c r="H20" s="29">
        <v>5</v>
      </c>
      <c r="I20" s="23">
        <f t="shared" si="0"/>
        <v>5</v>
      </c>
      <c r="J20" s="18">
        <v>2.9</v>
      </c>
      <c r="K20" s="1">
        <f t="shared" si="1"/>
        <v>17.690000000000001</v>
      </c>
    </row>
    <row r="21" spans="1:11" hidden="1" x14ac:dyDescent="0.3">
      <c r="A21" s="24">
        <v>16</v>
      </c>
      <c r="B21" s="31" t="s">
        <v>10</v>
      </c>
      <c r="C21" s="30"/>
      <c r="D21" s="19"/>
      <c r="E21" s="18"/>
      <c r="F21" s="20"/>
      <c r="G21" s="28"/>
      <c r="H21" s="29">
        <v>0</v>
      </c>
      <c r="I21" s="23">
        <f t="shared" si="0"/>
        <v>0</v>
      </c>
      <c r="J21" s="18">
        <v>3.1</v>
      </c>
      <c r="K21" s="1">
        <f t="shared" si="1"/>
        <v>0</v>
      </c>
    </row>
    <row r="22" spans="1:11" x14ac:dyDescent="0.3">
      <c r="A22" s="18">
        <v>17</v>
      </c>
      <c r="B22" s="30" t="s">
        <v>11</v>
      </c>
      <c r="C22" s="30"/>
      <c r="D22" s="19"/>
      <c r="E22" s="18"/>
      <c r="F22" s="20"/>
      <c r="G22" s="28"/>
      <c r="H22" s="29">
        <v>3</v>
      </c>
      <c r="I22" s="23">
        <f t="shared" si="0"/>
        <v>3</v>
      </c>
      <c r="J22" s="18">
        <v>2.2000000000000002</v>
      </c>
      <c r="K22" s="1">
        <f t="shared" si="1"/>
        <v>8.0520000000000014</v>
      </c>
    </row>
    <row r="23" spans="1:11" hidden="1" x14ac:dyDescent="0.3">
      <c r="A23" s="24">
        <v>18</v>
      </c>
      <c r="B23" s="31" t="s">
        <v>12</v>
      </c>
      <c r="C23" s="30"/>
      <c r="D23" s="19"/>
      <c r="E23" s="18"/>
      <c r="F23" s="20"/>
      <c r="G23" s="28"/>
      <c r="H23" s="29">
        <v>0</v>
      </c>
      <c r="I23" s="23">
        <f t="shared" si="0"/>
        <v>0</v>
      </c>
      <c r="J23" s="18">
        <v>0.19</v>
      </c>
      <c r="K23" s="1">
        <f t="shared" si="1"/>
        <v>0</v>
      </c>
    </row>
    <row r="24" spans="1:11" x14ac:dyDescent="0.3">
      <c r="A24" s="18">
        <v>19</v>
      </c>
      <c r="B24" s="18" t="s">
        <v>21</v>
      </c>
      <c r="C24" s="18"/>
      <c r="D24" s="19"/>
      <c r="E24" s="18"/>
      <c r="F24" s="20">
        <v>0</v>
      </c>
      <c r="G24" s="28"/>
      <c r="H24" s="29">
        <v>2</v>
      </c>
      <c r="I24" s="23">
        <f t="shared" si="0"/>
        <v>2</v>
      </c>
      <c r="J24" s="18">
        <v>2.2799999999999998</v>
      </c>
      <c r="K24" s="1">
        <f t="shared" si="1"/>
        <v>5.5631999999999993</v>
      </c>
    </row>
    <row r="25" spans="1:11" x14ac:dyDescent="0.3">
      <c r="A25" s="18">
        <v>20</v>
      </c>
      <c r="B25" s="18" t="s">
        <v>13</v>
      </c>
      <c r="C25" s="18"/>
      <c r="D25" s="19"/>
      <c r="E25" s="18"/>
      <c r="F25" s="20"/>
      <c r="G25" s="28"/>
      <c r="H25" s="29">
        <v>10</v>
      </c>
      <c r="I25" s="23">
        <f t="shared" si="0"/>
        <v>10</v>
      </c>
      <c r="J25" s="18">
        <v>2.1</v>
      </c>
      <c r="K25" s="1">
        <f t="shared" si="1"/>
        <v>25.62</v>
      </c>
    </row>
    <row r="26" spans="1:11" x14ac:dyDescent="0.3">
      <c r="A26" s="18">
        <v>21</v>
      </c>
      <c r="B26" s="18" t="s">
        <v>14</v>
      </c>
      <c r="C26" s="18" t="s">
        <v>53</v>
      </c>
      <c r="D26" s="19"/>
      <c r="E26" s="18"/>
      <c r="F26" s="20"/>
      <c r="G26" s="28"/>
      <c r="H26" s="29">
        <v>9</v>
      </c>
      <c r="I26" s="23">
        <f t="shared" si="0"/>
        <v>9</v>
      </c>
      <c r="J26" s="18">
        <v>13.9</v>
      </c>
      <c r="K26" s="1">
        <f t="shared" si="1"/>
        <v>152.62200000000001</v>
      </c>
    </row>
    <row r="27" spans="1:11" x14ac:dyDescent="0.3">
      <c r="A27" s="18">
        <v>22</v>
      </c>
      <c r="B27" s="18" t="s">
        <v>15</v>
      </c>
      <c r="C27" s="18"/>
      <c r="D27" s="19"/>
      <c r="E27" s="18"/>
      <c r="F27" s="20"/>
      <c r="G27" s="28"/>
      <c r="H27" s="29">
        <v>9</v>
      </c>
      <c r="I27" s="23">
        <f t="shared" si="0"/>
        <v>9</v>
      </c>
      <c r="J27" s="18">
        <v>0.78</v>
      </c>
      <c r="K27" s="1">
        <f t="shared" si="1"/>
        <v>8.5644000000000009</v>
      </c>
    </row>
    <row r="28" spans="1:11" x14ac:dyDescent="0.3">
      <c r="A28" s="18">
        <v>23</v>
      </c>
      <c r="B28" s="18" t="s">
        <v>16</v>
      </c>
      <c r="C28" s="18"/>
      <c r="D28" s="19"/>
      <c r="E28" s="18"/>
      <c r="F28" s="20"/>
      <c r="G28" s="28"/>
      <c r="H28" s="29">
        <v>9</v>
      </c>
      <c r="I28" s="23">
        <f t="shared" si="0"/>
        <v>9</v>
      </c>
      <c r="J28" s="18">
        <v>1.8</v>
      </c>
      <c r="K28" s="1">
        <f t="shared" si="1"/>
        <v>19.763999999999999</v>
      </c>
    </row>
    <row r="29" spans="1:11" x14ac:dyDescent="0.3">
      <c r="A29" s="18">
        <v>24</v>
      </c>
      <c r="B29" s="18" t="s">
        <v>17</v>
      </c>
      <c r="C29" s="18"/>
      <c r="D29" s="19"/>
      <c r="E29" s="18"/>
      <c r="F29" s="20">
        <v>2</v>
      </c>
      <c r="G29" s="28">
        <v>2</v>
      </c>
      <c r="H29" s="29">
        <v>2</v>
      </c>
      <c r="I29" s="23">
        <f t="shared" si="0"/>
        <v>6</v>
      </c>
      <c r="J29" s="18">
        <v>7.6</v>
      </c>
      <c r="K29" s="1">
        <f t="shared" si="1"/>
        <v>55.631999999999991</v>
      </c>
    </row>
    <row r="30" spans="1:11" x14ac:dyDescent="0.3">
      <c r="A30" s="18">
        <v>25</v>
      </c>
      <c r="B30" s="18" t="s">
        <v>18</v>
      </c>
      <c r="C30" s="18"/>
      <c r="D30" s="19"/>
      <c r="E30" s="18"/>
      <c r="F30" s="20">
        <v>2</v>
      </c>
      <c r="G30" s="28">
        <v>2</v>
      </c>
      <c r="H30" s="29">
        <v>2</v>
      </c>
      <c r="I30" s="23">
        <f t="shared" si="0"/>
        <v>6</v>
      </c>
      <c r="J30" s="18">
        <v>5.9</v>
      </c>
      <c r="K30" s="1">
        <f t="shared" si="1"/>
        <v>43.188000000000009</v>
      </c>
    </row>
    <row r="31" spans="1:11" x14ac:dyDescent="0.3">
      <c r="A31" s="18">
        <v>26</v>
      </c>
      <c r="B31" s="18" t="s">
        <v>19</v>
      </c>
      <c r="C31" s="18"/>
      <c r="D31" s="19"/>
      <c r="E31" s="18"/>
      <c r="F31" s="20"/>
      <c r="G31" s="28"/>
      <c r="H31" s="29">
        <v>10</v>
      </c>
      <c r="I31" s="23">
        <f t="shared" si="0"/>
        <v>10</v>
      </c>
      <c r="J31" s="18">
        <v>12.1</v>
      </c>
      <c r="K31" s="1">
        <f t="shared" si="1"/>
        <v>147.62</v>
      </c>
    </row>
    <row r="32" spans="1:11" x14ac:dyDescent="0.3">
      <c r="A32" s="18">
        <v>27</v>
      </c>
      <c r="B32" s="32" t="s">
        <v>20</v>
      </c>
      <c r="C32" s="32"/>
      <c r="D32" s="19"/>
      <c r="E32" s="18"/>
      <c r="F32" s="33"/>
      <c r="G32" s="28"/>
      <c r="H32" s="29">
        <v>10</v>
      </c>
      <c r="I32" s="23">
        <f t="shared" si="0"/>
        <v>10</v>
      </c>
      <c r="J32" s="18">
        <v>47.2</v>
      </c>
      <c r="K32" s="1">
        <f t="shared" si="1"/>
        <v>575.84</v>
      </c>
    </row>
    <row r="33" spans="1:11" x14ac:dyDescent="0.3">
      <c r="A33" s="18">
        <v>28</v>
      </c>
      <c r="B33" s="19" t="s">
        <v>22</v>
      </c>
      <c r="C33" s="19"/>
      <c r="D33" s="19"/>
      <c r="E33" s="18"/>
      <c r="F33" s="20">
        <v>0</v>
      </c>
      <c r="G33" s="28">
        <v>0</v>
      </c>
      <c r="H33" s="29">
        <v>6</v>
      </c>
      <c r="I33" s="23">
        <f t="shared" si="0"/>
        <v>6</v>
      </c>
      <c r="J33" s="18">
        <v>3.89</v>
      </c>
      <c r="K33" s="1">
        <f t="shared" si="1"/>
        <v>28.474800000000002</v>
      </c>
    </row>
    <row r="34" spans="1:11" x14ac:dyDescent="0.3">
      <c r="A34" s="18">
        <v>29</v>
      </c>
      <c r="B34" s="41" t="s">
        <v>23</v>
      </c>
      <c r="C34" s="34"/>
      <c r="D34" s="34"/>
      <c r="E34" s="35"/>
      <c r="F34" s="36">
        <v>0</v>
      </c>
      <c r="G34" s="37">
        <v>0</v>
      </c>
      <c r="H34" s="29">
        <v>2</v>
      </c>
      <c r="I34" s="23">
        <f t="shared" si="0"/>
        <v>2</v>
      </c>
      <c r="J34" s="35">
        <v>8.9</v>
      </c>
      <c r="K34" s="1">
        <f t="shared" si="1"/>
        <v>21.716000000000001</v>
      </c>
    </row>
    <row r="35" spans="1:11" x14ac:dyDescent="0.3">
      <c r="A35" s="18">
        <v>30</v>
      </c>
      <c r="B35" s="42" t="s">
        <v>28</v>
      </c>
      <c r="C35" s="19"/>
      <c r="D35" s="19"/>
      <c r="E35" s="18"/>
      <c r="F35" s="20">
        <v>44</v>
      </c>
      <c r="G35" s="28">
        <v>24</v>
      </c>
      <c r="H35" s="26">
        <v>28</v>
      </c>
      <c r="I35" s="23">
        <f t="shared" si="0"/>
        <v>96</v>
      </c>
      <c r="J35" s="18">
        <v>6.8</v>
      </c>
      <c r="K35" s="1">
        <f t="shared" si="1"/>
        <v>796.41599999999994</v>
      </c>
    </row>
    <row r="36" spans="1:11" x14ac:dyDescent="0.3">
      <c r="A36" s="18">
        <v>31</v>
      </c>
      <c r="B36" s="42" t="s">
        <v>29</v>
      </c>
      <c r="C36" s="19"/>
      <c r="D36" s="19"/>
      <c r="E36" s="18"/>
      <c r="F36" s="20">
        <v>33</v>
      </c>
      <c r="G36" s="28"/>
      <c r="H36" s="26"/>
      <c r="I36" s="23">
        <f t="shared" si="0"/>
        <v>33</v>
      </c>
      <c r="J36" s="18">
        <v>3.98</v>
      </c>
      <c r="K36" s="1">
        <f t="shared" si="1"/>
        <v>160.23480000000001</v>
      </c>
    </row>
    <row r="37" spans="1:11" x14ac:dyDescent="0.3">
      <c r="A37" s="18">
        <v>32</v>
      </c>
      <c r="B37" s="42" t="s">
        <v>30</v>
      </c>
      <c r="C37" s="19"/>
      <c r="D37" s="19"/>
      <c r="E37" s="18"/>
      <c r="F37" s="20">
        <v>33</v>
      </c>
      <c r="G37" s="28"/>
      <c r="H37" s="26"/>
      <c r="I37" s="23">
        <f t="shared" si="0"/>
        <v>33</v>
      </c>
      <c r="J37" s="18">
        <v>2.4</v>
      </c>
      <c r="K37" s="1">
        <f t="shared" si="1"/>
        <v>96.623999999999995</v>
      </c>
    </row>
    <row r="38" spans="1:11" x14ac:dyDescent="0.3">
      <c r="A38" s="18">
        <v>33</v>
      </c>
      <c r="B38" s="42" t="s">
        <v>34</v>
      </c>
      <c r="C38" s="19"/>
      <c r="D38" s="19"/>
      <c r="E38" s="18"/>
      <c r="F38" s="20">
        <v>10</v>
      </c>
      <c r="G38" s="28">
        <v>6</v>
      </c>
      <c r="H38" s="26"/>
      <c r="I38" s="23">
        <f t="shared" si="0"/>
        <v>16</v>
      </c>
      <c r="J38" s="18">
        <v>9.8000000000000007</v>
      </c>
      <c r="K38" s="1">
        <f t="shared" si="1"/>
        <v>191.29600000000002</v>
      </c>
    </row>
    <row r="39" spans="1:11" x14ac:dyDescent="0.3">
      <c r="A39" s="18">
        <v>34</v>
      </c>
      <c r="B39" s="42" t="s">
        <v>31</v>
      </c>
      <c r="C39" s="19"/>
      <c r="D39" s="19"/>
      <c r="E39" s="18"/>
      <c r="F39" s="20">
        <v>18</v>
      </c>
      <c r="G39" s="28">
        <v>8</v>
      </c>
      <c r="H39" s="26"/>
      <c r="I39" s="23">
        <f t="shared" si="0"/>
        <v>26</v>
      </c>
      <c r="J39" s="18">
        <v>2.4</v>
      </c>
      <c r="K39" s="1">
        <f t="shared" si="1"/>
        <v>76.128</v>
      </c>
    </row>
    <row r="40" spans="1:11" ht="15" customHeight="1" x14ac:dyDescent="0.3">
      <c r="A40" s="18">
        <v>35</v>
      </c>
      <c r="B40" s="42" t="s">
        <v>54</v>
      </c>
      <c r="C40" s="19"/>
      <c r="D40" s="19"/>
      <c r="E40" s="18"/>
      <c r="F40" s="20">
        <v>10</v>
      </c>
      <c r="G40" s="28">
        <v>8</v>
      </c>
      <c r="H40" s="26"/>
      <c r="I40" s="23">
        <f t="shared" si="0"/>
        <v>18</v>
      </c>
      <c r="J40" s="18">
        <v>4.9000000000000004</v>
      </c>
      <c r="K40" s="1">
        <f t="shared" si="1"/>
        <v>107.604</v>
      </c>
    </row>
    <row r="41" spans="1:11" x14ac:dyDescent="0.3">
      <c r="A41" s="18">
        <v>36</v>
      </c>
      <c r="B41" s="42" t="s">
        <v>55</v>
      </c>
      <c r="C41" s="19"/>
      <c r="D41" s="19"/>
      <c r="E41" s="18"/>
      <c r="F41" s="20">
        <v>35</v>
      </c>
      <c r="G41" s="28">
        <v>25</v>
      </c>
      <c r="H41" s="26"/>
      <c r="I41" s="23">
        <f t="shared" si="0"/>
        <v>60</v>
      </c>
      <c r="J41" s="18">
        <v>0.4</v>
      </c>
      <c r="K41" s="4">
        <f t="shared" si="1"/>
        <v>29.28</v>
      </c>
    </row>
    <row r="42" spans="1:11" x14ac:dyDescent="0.3">
      <c r="A42" s="18">
        <v>37</v>
      </c>
      <c r="B42" s="41" t="s">
        <v>35</v>
      </c>
      <c r="C42" s="34"/>
      <c r="D42" s="34"/>
      <c r="E42" s="35"/>
      <c r="F42" s="36">
        <v>11</v>
      </c>
      <c r="G42" s="28">
        <v>8</v>
      </c>
      <c r="H42" s="38"/>
      <c r="I42" s="39">
        <f t="shared" si="0"/>
        <v>19</v>
      </c>
      <c r="J42" s="35">
        <v>24.5</v>
      </c>
      <c r="K42" s="5">
        <f t="shared" si="1"/>
        <v>567.91</v>
      </c>
    </row>
    <row r="43" spans="1:11" ht="28.8" x14ac:dyDescent="0.3">
      <c r="A43" s="18">
        <v>38</v>
      </c>
      <c r="B43" s="42" t="s">
        <v>36</v>
      </c>
      <c r="C43" s="19"/>
      <c r="D43" s="19"/>
      <c r="E43" s="18"/>
      <c r="F43" s="20">
        <v>10</v>
      </c>
      <c r="G43" s="28">
        <v>8</v>
      </c>
      <c r="H43" s="29"/>
      <c r="I43" s="23">
        <f t="shared" si="0"/>
        <v>18</v>
      </c>
      <c r="J43" s="18">
        <v>7.6</v>
      </c>
      <c r="K43" s="6">
        <f t="shared" si="1"/>
        <v>166.89599999999999</v>
      </c>
    </row>
    <row r="44" spans="1:11" x14ac:dyDescent="0.3">
      <c r="A44" s="30">
        <v>39</v>
      </c>
      <c r="B44" s="42" t="s">
        <v>56</v>
      </c>
      <c r="C44" s="19"/>
      <c r="D44" s="19"/>
      <c r="E44" s="18"/>
      <c r="F44" s="20">
        <v>4</v>
      </c>
      <c r="G44" s="40"/>
      <c r="H44" s="29">
        <v>10</v>
      </c>
      <c r="I44" s="23">
        <f t="shared" si="0"/>
        <v>14</v>
      </c>
      <c r="J44" s="30">
        <v>4.2</v>
      </c>
      <c r="K44" s="6">
        <f t="shared" si="1"/>
        <v>71.736000000000004</v>
      </c>
    </row>
    <row r="45" spans="1:11" x14ac:dyDescent="0.3">
      <c r="A45" s="30">
        <v>40</v>
      </c>
      <c r="B45" s="42" t="s">
        <v>57</v>
      </c>
      <c r="C45" s="19"/>
      <c r="D45" s="19"/>
      <c r="E45" s="18"/>
      <c r="F45" s="20">
        <v>4</v>
      </c>
      <c r="G45" s="40"/>
      <c r="H45" s="29">
        <v>6</v>
      </c>
      <c r="I45" s="23">
        <f t="shared" si="0"/>
        <v>10</v>
      </c>
      <c r="J45" s="30">
        <v>4.2</v>
      </c>
      <c r="K45" s="2">
        <f t="shared" si="1"/>
        <v>51.24</v>
      </c>
    </row>
    <row r="46" spans="1:11" x14ac:dyDescent="0.3">
      <c r="K46" s="3">
        <f>SUM(K3:K45)</f>
        <v>5542.1549999999997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2023-05-12T14:05:20Z</dcterms:modified>
</cp:coreProperties>
</file>