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2k16ess\Società\Documenti_Comuni\PNRR_Scuola_Futura_4_0_TEAM\acq_informatica_MR_DIGITAL\TD_informatica_n_3719642\Stipula_MR_DIGITAL\consul_consip\"/>
    </mc:Choice>
  </mc:AlternateContent>
  <bookViews>
    <workbookView xWindow="0" yWindow="0" windowWidth="23040" windowHeight="8328" firstSheet="8" activeTab="13"/>
  </bookViews>
  <sheets>
    <sheet name="Legenda" sheetId="13" r:id="rId1"/>
    <sheet name="Bellucci" sheetId="3" r:id="rId2"/>
    <sheet name="BSistemi" sheetId="1" r:id="rId3"/>
    <sheet name="Converge" sheetId="2" r:id="rId4"/>
    <sheet name="Converge (062023)" sheetId="10" r:id="rId5"/>
    <sheet name="Eurome" sheetId="4" r:id="rId6"/>
    <sheet name="Finbuc" sheetId="5" r:id="rId7"/>
    <sheet name="RTI IM Direct &amp; Partner" sheetId="8" r:id="rId8"/>
    <sheet name="RTI IM Direct &amp; Part (062023)" sheetId="12" r:id="rId9"/>
    <sheet name="Infordata" sheetId="6" r:id="rId10"/>
    <sheet name="Infordata (062023)" sheetId="11" r:id="rId11"/>
    <sheet name="Italware" sheetId="7" r:id="rId12"/>
    <sheet name="VAR Group" sheetId="9" r:id="rId13"/>
    <sheet name="Var Group (092023)" sheetId="14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4" i="14" l="1"/>
  <c r="M45" i="14" s="1"/>
  <c r="M42" i="14"/>
  <c r="M43" i="14" s="1"/>
  <c r="I44" i="14"/>
  <c r="I45" i="14" s="1"/>
  <c r="I42" i="14"/>
  <c r="I43" i="14" s="1"/>
  <c r="E45" i="14"/>
  <c r="E44" i="14"/>
  <c r="E42" i="14"/>
  <c r="E43" i="14" s="1"/>
  <c r="M44" i="11"/>
  <c r="M45" i="11" s="1"/>
  <c r="M42" i="11"/>
  <c r="M43" i="11" s="1"/>
  <c r="E44" i="5"/>
  <c r="E45" i="5" s="1"/>
  <c r="E42" i="5"/>
  <c r="E43" i="5" s="1"/>
  <c r="C44" i="5"/>
  <c r="C45" i="5" s="1"/>
  <c r="C42" i="5"/>
  <c r="C43" i="5" s="1"/>
  <c r="M44" i="10"/>
  <c r="M45" i="10" s="1"/>
  <c r="M42" i="10"/>
  <c r="M43" i="10" s="1"/>
  <c r="K44" i="10"/>
  <c r="K45" i="10" s="1"/>
  <c r="K42" i="10"/>
  <c r="K43" i="10" s="1"/>
  <c r="I44" i="10"/>
  <c r="I45" i="10" s="1"/>
  <c r="I42" i="10"/>
  <c r="I43" i="10" s="1"/>
  <c r="G44" i="10"/>
  <c r="G45" i="10" s="1"/>
  <c r="G42" i="10"/>
  <c r="G43" i="10" s="1"/>
  <c r="E44" i="10"/>
  <c r="E45" i="10" s="1"/>
  <c r="E42" i="10"/>
  <c r="E43" i="10" s="1"/>
  <c r="C45" i="10"/>
  <c r="C44" i="10"/>
  <c r="C43" i="10"/>
  <c r="C42" i="10"/>
  <c r="L45" i="3"/>
  <c r="L44" i="3"/>
  <c r="H45" i="3"/>
  <c r="H44" i="3"/>
  <c r="D45" i="3"/>
  <c r="D44" i="3"/>
  <c r="M45" i="3"/>
  <c r="M44" i="3"/>
  <c r="I45" i="3"/>
  <c r="I44" i="3"/>
  <c r="M43" i="3"/>
  <c r="M42" i="3"/>
  <c r="I43" i="3"/>
  <c r="I42" i="3"/>
  <c r="E43" i="3"/>
  <c r="E42" i="3"/>
</calcChain>
</file>

<file path=xl/sharedStrings.xml><?xml version="1.0" encoding="utf-8"?>
<sst xmlns="http://schemas.openxmlformats.org/spreadsheetml/2006/main" count="1882" uniqueCount="247">
  <si>
    <t>Marca e modello del personal computer portatile offerto</t>
  </si>
  <si>
    <t>Prodotto principale in possesso di certificazione TCO (SI/NO)</t>
  </si>
  <si>
    <t>Dell Latitude 5530</t>
  </si>
  <si>
    <t>NO</t>
  </si>
  <si>
    <t>Processore - Marca e modello CPU Low</t>
  </si>
  <si>
    <t>Lettore biometrico integrato</t>
  </si>
  <si>
    <t>Tastiera retroilluminata</t>
  </si>
  <si>
    <t>Lettore di (micro)SD card integrato</t>
  </si>
  <si>
    <t>Camera shutter</t>
  </si>
  <si>
    <t>Possesso di etichette ambientali ISO di tipo I, secondo la UNI EN ISO 14024: EPEAT o Blauer Engel</t>
  </si>
  <si>
    <t>Integrazione con il servizio di Trouble Ticketing dell’Amministrazione</t>
  </si>
  <si>
    <t>SI</t>
  </si>
  <si>
    <t xml:space="preserve">Docking station / Port replicator - Marca e modello </t>
  </si>
  <si>
    <t>Unità esterna DVD RW - Marca e modello</t>
  </si>
  <si>
    <t>Set mouse e tastiera wireless - Marca e modello</t>
  </si>
  <si>
    <t>Dell DA310</t>
  </si>
  <si>
    <t>Seagate STKM2000400</t>
  </si>
  <si>
    <t>DELL DW316</t>
  </si>
  <si>
    <t>DELL KM5221W</t>
  </si>
  <si>
    <t>Tastiera e mouse wireless dello stesso produttore del pc</t>
  </si>
  <si>
    <t>Docking station / port replicator dello stesso produttore del pc</t>
  </si>
  <si>
    <t>Cuffie stereo e microfono - Marca e modello</t>
  </si>
  <si>
    <t>Zaino porta computer - Marca e modello</t>
  </si>
  <si>
    <t xml:space="preserve">Monitor multimediale da 23.6" - Marca e  modello </t>
  </si>
  <si>
    <t xml:space="preserve">Monitor multimediale da 27" - Marca e  modello </t>
  </si>
  <si>
    <t>Monitor da 23.6" dello stesso produttore del pc</t>
  </si>
  <si>
    <t>Monitor da 27" dello stesso produttore del pc</t>
  </si>
  <si>
    <t>DELL WH3022</t>
  </si>
  <si>
    <t>DELL PO1520PS</t>
  </si>
  <si>
    <t>DELL E2422HS</t>
  </si>
  <si>
    <t>DELL P2723D</t>
  </si>
  <si>
    <t>Upgrade a Processore Mid-range</t>
  </si>
  <si>
    <t>Upgrade a Processore High</t>
  </si>
  <si>
    <t>Upgrade RAM a 16 GB</t>
  </si>
  <si>
    <t>Upgrade Storage a 512 GB (delta prezzo rispetto a 256 GB)</t>
  </si>
  <si>
    <t>Upgrade schermo FHD (Delta prezzo rispetto a schermo HD)</t>
  </si>
  <si>
    <t>OPZIONI DI PRODOTTO STANDARD</t>
  </si>
  <si>
    <t>Specifiche secondarie dei prodotti principali</t>
  </si>
  <si>
    <t>OPZIONE DI SERVIZIO STANDARD</t>
  </si>
  <si>
    <t>Estensione servizio di assistenza e manutenzione a 60 mesi per il prodotto principale</t>
  </si>
  <si>
    <t xml:space="preserve">Unità storage esterna da 2 TB - Marca e modello </t>
  </si>
  <si>
    <t>Licenza O.E.M. Microsoft Windows 11 Pro Education (delta prezzo rispetto a S.O. Linux)</t>
  </si>
  <si>
    <t>Licenza O.E.M. Microsoft Windows 11 Pro (delta prezzo rispetto a S.O. Linux)</t>
  </si>
  <si>
    <t>dimensione schermo (pollici)</t>
  </si>
  <si>
    <t>Dell Latitude 5530 (TCO)</t>
  </si>
  <si>
    <t>Prodotti opzionali obbligatori</t>
  </si>
  <si>
    <t>Prodotti opzionali facoltativi</t>
  </si>
  <si>
    <t>Specifiche secondarie relative ai Prodotti Opzionali Obbligatori</t>
  </si>
  <si>
    <t>DELL PO1250PS</t>
  </si>
  <si>
    <t>Specifiche secondarie relative ai prodotti opzionali facoltativi</t>
  </si>
  <si>
    <t>Bsistemi_15_config_standard</t>
  </si>
  <si>
    <t>Bsistemi_15_config_TCO</t>
  </si>
  <si>
    <t>Bsistemi_14_config_TCO</t>
  </si>
  <si>
    <t>Bsistemi_14_config_standard</t>
  </si>
  <si>
    <t>Dell Latitude 5430</t>
  </si>
  <si>
    <t>Dell DW316</t>
  </si>
  <si>
    <t>Bsistemi_13_config_standard</t>
  </si>
  <si>
    <t>Dell Latitude 5330</t>
  </si>
  <si>
    <t>Bsistemi_13_config_TCO</t>
  </si>
  <si>
    <t>Converge_15_config_standard</t>
  </si>
  <si>
    <t>Converge_15_config_TCO</t>
  </si>
  <si>
    <t>Converge_14_config_standard</t>
  </si>
  <si>
    <t>Converge_14_config_TCO</t>
  </si>
  <si>
    <t>Converge_13_config_standard</t>
  </si>
  <si>
    <t>Converge_13_config_TCO</t>
  </si>
  <si>
    <t>LENOVO ThinkBook 15 G4 ABA</t>
  </si>
  <si>
    <t>AMD Ryzen 3 5425U</t>
  </si>
  <si>
    <t>AMD Ryzen 5 5625U</t>
  </si>
  <si>
    <t>AMD Ryzen 7 5825U</t>
  </si>
  <si>
    <t>CABLE TECHNOLOGIES DOCK11-1</t>
  </si>
  <si>
    <t>TOSHIBA HDTB420EK3AA (DTB420)</t>
  </si>
  <si>
    <t>CABLE TECHNOLOGIES MASTCD</t>
  </si>
  <si>
    <t>CABLE TECHNOLOGIES KITMT24</t>
  </si>
  <si>
    <t>JABRA Evolve 20 Stereo MS</t>
  </si>
  <si>
    <t>LENOVO Business Casual 15.6-inch Backpack</t>
  </si>
  <si>
    <t>LENOVO ThinkVision E24-29</t>
  </si>
  <si>
    <t>HANNSPREE HP272PDB</t>
  </si>
  <si>
    <t>LENOVO USB-C Mini Dock</t>
  </si>
  <si>
    <t>LENOVO KB MICE_BO Mouse &amp; KBD Combo-Italy</t>
  </si>
  <si>
    <t>LENOVO ThinkVision P27q-30</t>
  </si>
  <si>
    <t>LENOVO ThinkBook 14 G4 ABA</t>
  </si>
  <si>
    <t>AMD Ryzen 3 5400U</t>
  </si>
  <si>
    <t>AMD Ryzen 5 5600U</t>
  </si>
  <si>
    <t>AMD Ryzen 7 PRO 5850U</t>
  </si>
  <si>
    <t>Espandibilità della RAM (GB) &gt; fino a </t>
  </si>
  <si>
    <r>
      <rPr>
        <i/>
        <sz val="10"/>
        <color theme="1"/>
        <rFont val="Calibri"/>
        <family val="2"/>
      </rPr>
      <t>Numero di monitor contemporaneamente supportati</t>
    </r>
    <r>
      <rPr>
        <b/>
        <i/>
        <sz val="10"/>
        <color theme="1"/>
        <rFont val="Calibri"/>
        <family val="2"/>
      </rPr>
      <t xml:space="preserve"> </t>
    </r>
  </si>
  <si>
    <t>Bellucci_15_config_standard</t>
  </si>
  <si>
    <t>Bellucci_15_config_TCO</t>
  </si>
  <si>
    <t>Bellucci_14_config_standard</t>
  </si>
  <si>
    <t>Bellucci_14_config_TCO</t>
  </si>
  <si>
    <t>Bellucci_13_config_standard</t>
  </si>
  <si>
    <t>Bellucci_13_config_TCO</t>
  </si>
  <si>
    <t>Acer TMP215-53</t>
  </si>
  <si>
    <t>Intel Core i3-1115G4</t>
  </si>
  <si>
    <t>Numero totale di porte USB</t>
  </si>
  <si>
    <t>Intel Core i5-1135G7</t>
  </si>
  <si>
    <t>Intel Core i7-1165G7</t>
  </si>
  <si>
    <t>Sanxi Co. CK-0290D</t>
  </si>
  <si>
    <t>Toshiba Canvio Basics</t>
  </si>
  <si>
    <t>Shenzen Hengzhe Technology ECD002</t>
  </si>
  <si>
    <t>Shenzen Phynoon Tech Q5000</t>
  </si>
  <si>
    <t>Jabra Evolve 20 MS Stereo</t>
  </si>
  <si>
    <t>Mobilis 111226</t>
  </si>
  <si>
    <t>Acer CB242YABMIRX</t>
  </si>
  <si>
    <t>HP Probook 440 G9</t>
  </si>
  <si>
    <t>Intel Core i3-1215U</t>
  </si>
  <si>
    <t>Intel Core i5-1235U</t>
  </si>
  <si>
    <t>Intel Core i7-1255U</t>
  </si>
  <si>
    <t>ACER CB272UBMIIPRX</t>
  </si>
  <si>
    <t>HP EliteBook 630 G9</t>
  </si>
  <si>
    <t>Shenzen Phynoon Q5000</t>
  </si>
  <si>
    <t>Acer CB272UBMIIPRX</t>
  </si>
  <si>
    <t>Eurome_15_config_standard</t>
  </si>
  <si>
    <t>Eurome_15_config_TCO</t>
  </si>
  <si>
    <t>Eurome_14_config_standard</t>
  </si>
  <si>
    <t>Eurome_14_config_TCO</t>
  </si>
  <si>
    <t>Eurome_13_config_standard</t>
  </si>
  <si>
    <t>Eurome_13_config_TCO</t>
  </si>
  <si>
    <t>DELL DA310</t>
  </si>
  <si>
    <t>Hannspree HP 248 CJB</t>
  </si>
  <si>
    <t>Hannspree HP 272 PDB</t>
  </si>
  <si>
    <t>Finbuc_15_config_standard</t>
  </si>
  <si>
    <t>Finbuc_14_config_standard</t>
  </si>
  <si>
    <t>SICOMPUTER NAUTA C1502</t>
  </si>
  <si>
    <t>SICOMPUTER AC-SI-NANODOCKVGAPD</t>
  </si>
  <si>
    <t xml:space="preserve">TOSHIBA HDTB420EK3AA </t>
  </si>
  <si>
    <t>SICOMPUTER INT8DVDE3</t>
  </si>
  <si>
    <t>SICOMPUTER KB-SI-0011B</t>
  </si>
  <si>
    <t>LOGITECH H570E</t>
  </si>
  <si>
    <t>Targus Classic CN600</t>
  </si>
  <si>
    <t>Philips 243S7EHMB/00</t>
  </si>
  <si>
    <t>Philips 275S1AE/00</t>
  </si>
  <si>
    <t>SICOMPUTER NAUTA C1402</t>
  </si>
  <si>
    <t>Infordata_15_config_standard</t>
  </si>
  <si>
    <t>Infordata_15_config_TCO</t>
  </si>
  <si>
    <t>Infordata_14_config_standard</t>
  </si>
  <si>
    <t>Infordata_14_config_TCO</t>
  </si>
  <si>
    <t>Infordata_13_config_standard</t>
  </si>
  <si>
    <t>Infordata_13_config_TCO</t>
  </si>
  <si>
    <t>HP PROBOOK 455  G9</t>
  </si>
  <si>
    <t>DOCKING STATION SANXI CK00290C</t>
  </si>
  <si>
    <t>TOSHIBA CANVIO BASICS</t>
  </si>
  <si>
    <t>Shenzhen Hengzhe Technology Co., Ltd - ECD002</t>
  </si>
  <si>
    <t>Shenzhen Phynoon Tech Co., Ltd - Q5000</t>
  </si>
  <si>
    <t>PLANTRONICS BLACKWIRE C3220 USB-A</t>
  </si>
  <si>
    <t>MOBILIS BACKPACK 111226</t>
  </si>
  <si>
    <t>Hannspree HP 248 CJB MODEL HSG1370</t>
  </si>
  <si>
    <t>Hannspree HP 272 PDB MODEL HSG1445</t>
  </si>
  <si>
    <t>HP PROBOOK 445 G9</t>
  </si>
  <si>
    <t>LENOVO ThinkPad L13 Gen 2 (AMD)</t>
  </si>
  <si>
    <t>Italware_15_config_standard</t>
  </si>
  <si>
    <t>Italware_15_config_TCO</t>
  </si>
  <si>
    <t>Italware_14_config_standard</t>
  </si>
  <si>
    <t>Italware_14_config_TCO</t>
  </si>
  <si>
    <t>Italware_13_config_standard</t>
  </si>
  <si>
    <t>Italware_13_config_TCO</t>
  </si>
  <si>
    <t>Lenovo ThinkBook 15 G2 ITL</t>
  </si>
  <si>
    <t>Encore Electronics EN-DOCKINGST-1</t>
  </si>
  <si>
    <t>SiComputer INT8DVDE3</t>
  </si>
  <si>
    <t>LINK LKTAST03</t>
  </si>
  <si>
    <t>Plantronics BLACKWIRE C3220</t>
  </si>
  <si>
    <t>LENOVO™ 15.6" LAPTOP EVERYDAY BACKPACK B510</t>
  </si>
  <si>
    <t>Lenovo ThinkVision_E24_29</t>
  </si>
  <si>
    <t>Lenovo ThinkVision_P27q_30</t>
  </si>
  <si>
    <t>Lenovo ThinkBook 15 G4 ABA</t>
  </si>
  <si>
    <t>Lenovo USB-C Mini dock</t>
  </si>
  <si>
    <t>Lenovo™ Essential WIRELESS Keyboard and Mouse Combo</t>
  </si>
  <si>
    <t xml:space="preserve"> Lenovo ThinkBook 14 G2 ITL</t>
  </si>
  <si>
    <t xml:space="preserve">Intel Core i5-1135G7 </t>
  </si>
  <si>
    <t xml:space="preserve"> Encore Electronics EN-DOCKINGST-1</t>
  </si>
  <si>
    <t>Lenovo ThinkBook 14 ABA</t>
  </si>
  <si>
    <t>Lenovo ThinkPad L13 Gen 2 Intel</t>
  </si>
  <si>
    <t>Intel Core i5 1135G7</t>
  </si>
  <si>
    <t>Intel Core i7 1165G7</t>
  </si>
  <si>
    <t>Lenovo ThinkPad L13 gen 2 AMD</t>
  </si>
  <si>
    <t>RTI IM Direct &amp; Partner_15_config_standard</t>
  </si>
  <si>
    <t>RTI IM Direct &amp; Partner_15_config_TCO</t>
  </si>
  <si>
    <t>RTI IM Direct &amp; Partner_14_config_standard</t>
  </si>
  <si>
    <t>RTI IM Direct &amp; Partner_14_config_TCO</t>
  </si>
  <si>
    <t>RTI IM Direct &amp; Partner_13_config_standard</t>
  </si>
  <si>
    <t>RTI IM Direct &amp; Partner_13_config_TCO</t>
  </si>
  <si>
    <t>Lenovo USB-C Mini Dock</t>
  </si>
  <si>
    <t>Western Digital -My Passport Portable Storage</t>
  </si>
  <si>
    <t>V7 -ECD012-DW</t>
  </si>
  <si>
    <t>Lenovo, Kit mouse e tastiera wireless professionale</t>
  </si>
  <si>
    <t>Epos Sennheiser -Impact SC 60 USB ML</t>
  </si>
  <si>
    <t>V7 -Zaino Essential</t>
  </si>
  <si>
    <t>Lenovo ThinkVision E24-29</t>
  </si>
  <si>
    <t>Lenovo ThinkVision P27Q-30</t>
  </si>
  <si>
    <t>Ryzen 5 5600U</t>
  </si>
  <si>
    <t>Ryzen 7 Pro 5850U</t>
  </si>
  <si>
    <t>VAR_Group_15_config_standard</t>
  </si>
  <si>
    <t>VAR_Group_15_config_TCO</t>
  </si>
  <si>
    <t>VAR_Group_14_config_standard</t>
  </si>
  <si>
    <t>VAR_Group_14_config_TCO</t>
  </si>
  <si>
    <t>VAR_Group_13_config_standard</t>
  </si>
  <si>
    <t>VAR_Group_13_config_TCO</t>
  </si>
  <si>
    <t>HP ProBook 450 15.6 inch G9</t>
  </si>
  <si>
    <t>HP USB-C Dock G5</t>
  </si>
  <si>
    <t>toshIba HDTB420EK3AA</t>
  </si>
  <si>
    <t>HP f2b56aa</t>
  </si>
  <si>
    <t>HP 235 Wireless Mouse and Keyboard Combo</t>
  </si>
  <si>
    <t>POLY  22209745-201 POLY BLACKWIRE,C3220 USB-A</t>
  </si>
  <si>
    <t>HP Renew Business 15.6-inch Laptop Bag</t>
  </si>
  <si>
    <t xml:space="preserve"> HP ProBook 440 14-inch G9 Notebook PC</t>
  </si>
  <si>
    <t>Intel Core i3 1215U</t>
  </si>
  <si>
    <t xml:space="preserve">HP Renew Business 14.1-inch </t>
  </si>
  <si>
    <t>HP EliteBook 630 13.3 inch G9 Notebook PC</t>
  </si>
  <si>
    <t>HP 235 WL</t>
  </si>
  <si>
    <t>POLY -  BLACKWIRE,C3220 USB-A</t>
  </si>
  <si>
    <t>HP  Renew Business Laptop Bag</t>
  </si>
  <si>
    <t xml:space="preserve">Intel Core i5-1235U </t>
  </si>
  <si>
    <t>Intel Core i7-1265U</t>
  </si>
  <si>
    <t>Intel Core i3-1215u</t>
  </si>
  <si>
    <t>Intel Core i5-1235u</t>
  </si>
  <si>
    <t>Intel Core i7-1255u</t>
  </si>
  <si>
    <t xml:space="preserve">AMD Ryzen 7 5825U </t>
  </si>
  <si>
    <t>LENOVO ThinkPad L13 Gen 4 (AMD)</t>
  </si>
  <si>
    <t>AMD Ryzen 3 7330U</t>
  </si>
  <si>
    <t>AMD Ryzen 7 PRO 7730U</t>
  </si>
  <si>
    <t>PHILIPS 275S9JML</t>
  </si>
  <si>
    <t>AMD Ryzen 5 PRO 7530U</t>
  </si>
  <si>
    <t>LG 24BN55YP</t>
  </si>
  <si>
    <t>LG 27BN65QP</t>
  </si>
  <si>
    <t>Sheet</t>
  </si>
  <si>
    <t xml:space="preserve">Prodotto interno allo sheet </t>
  </si>
  <si>
    <t>NON ORDINABILE - Aggiornamento tecnologico, se effettuato, visibile nello sheet successivo</t>
  </si>
  <si>
    <t>NON ORDINABILE - Prodotto Fuori Produzione</t>
  </si>
  <si>
    <t>ORDINABILI</t>
  </si>
  <si>
    <t>HANNSPREE HP248CJB - sospeso</t>
  </si>
  <si>
    <t>HANNSPREE HP272PJB - sospeso</t>
  </si>
  <si>
    <t>HANNSPREE HP 248 CJB - sospeso</t>
  </si>
  <si>
    <t>HANNSPREE HP272PDB - sospeso</t>
  </si>
  <si>
    <t>Infordata_15_config_TCO - sospeso</t>
  </si>
  <si>
    <t>Infordata_14_config_TCO - sospeso</t>
  </si>
  <si>
    <t>RTI IM Direct &amp; Partner_15_config_TCO - sospeso</t>
  </si>
  <si>
    <t>RTI IM Direct &amp; Partner_14_config_TCO - sospeso</t>
  </si>
  <si>
    <t>Converge_15_config_standard - sospeso</t>
  </si>
  <si>
    <t>Converge_15_config_TCO - sospeso</t>
  </si>
  <si>
    <t>Converge_14_config_standard - sospeso</t>
  </si>
  <si>
    <t>Converge_14_config_TCO - sospeso</t>
  </si>
  <si>
    <t>AOC Q27E3UMF</t>
  </si>
  <si>
    <t>I3</t>
  </si>
  <si>
    <t>I5</t>
  </si>
  <si>
    <t>I3 M &amp; R</t>
  </si>
  <si>
    <t>I3 M&amp; r € 375. Differenza</t>
  </si>
  <si>
    <t>I5 M&amp; r € 509 Differenza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</si>
</sst>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&quot;€&quot;_-;\-* #,##0.00\ &quot;€&quot;_-;_-* &quot;-&quot;??\ &quot;€&quot;_-;_-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</font>
    <font>
      <sz val="11"/>
      <name val="Calibri"/>
      <family val="2"/>
    </font>
    <font>
      <i/>
      <sz val="10"/>
      <color theme="1"/>
      <name val="Calibri"/>
      <family val="2"/>
    </font>
    <font>
      <b/>
      <i/>
      <sz val="10"/>
      <color rgb="FF1E4E79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EF2CB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rgb="FFF2F2F2"/>
      </patternFill>
    </fill>
    <fill>
      <patternFill patternType="solid">
        <fgColor theme="1"/>
        <bgColor rgb="FFFEF2CB"/>
      </patternFill>
    </fill>
    <fill>
      <patternFill patternType="solid">
        <fgColor rgb="FFFFFF00"/>
        <bgColor rgb="FFFEF2CB"/>
      </patternFill>
    </fill>
    <fill>
      <patternFill patternType="solid">
        <fgColor theme="4" tint="0.39997558519241921"/>
        <bgColor rgb="FFF2F2F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EF2CB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7" fillId="0" borderId="0" xfId="0" applyFont="1"/>
    <xf numFmtId="44" fontId="7" fillId="6" borderId="0" xfId="1" applyFont="1" applyFill="1"/>
    <xf numFmtId="0" fontId="8" fillId="3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vertical="center"/>
    </xf>
    <xf numFmtId="0" fontId="12" fillId="2" borderId="2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1" fillId="5" borderId="2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0" fillId="6" borderId="0" xfId="0" applyFill="1"/>
    <xf numFmtId="0" fontId="8" fillId="10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vertical="center" wrapText="1"/>
    </xf>
    <xf numFmtId="0" fontId="6" fillId="11" borderId="1" xfId="0" applyFont="1" applyFill="1" applyBorder="1" applyAlignment="1">
      <alignment vertical="center" wrapText="1"/>
    </xf>
    <xf numFmtId="164" fontId="8" fillId="11" borderId="1" xfId="0" applyNumberFormat="1" applyFont="1" applyFill="1" applyBorder="1" applyAlignment="1">
      <alignment vertical="center"/>
    </xf>
    <xf numFmtId="164" fontId="8" fillId="5" borderId="0" xfId="0" applyNumberFormat="1" applyFont="1" applyFill="1" applyAlignment="1">
      <alignment horizontal="right"/>
    </xf>
    <xf numFmtId="0" fontId="1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 applyProtection="1">
      <alignment vertical="center" wrapText="1"/>
      <protection locked="0"/>
    </xf>
    <xf numFmtId="0" fontId="11" fillId="5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44" fontId="14" fillId="4" borderId="5" xfId="1" applyFont="1" applyFill="1" applyBorder="1" applyAlignment="1" applyProtection="1">
      <alignment vertical="center"/>
      <protection locked="0"/>
    </xf>
    <xf numFmtId="0" fontId="1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7" fillId="9" borderId="0" xfId="0" applyFont="1" applyFill="1"/>
    <xf numFmtId="0" fontId="6" fillId="13" borderId="1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6" fillId="14" borderId="3" xfId="0" applyFont="1" applyFill="1" applyBorder="1" applyAlignment="1">
      <alignment horizontal="center"/>
    </xf>
    <xf numFmtId="0" fontId="17" fillId="15" borderId="1" xfId="0" applyFont="1" applyFill="1" applyBorder="1" applyAlignment="1">
      <alignment vertical="center" wrapText="1"/>
    </xf>
    <xf numFmtId="0" fontId="18" fillId="14" borderId="5" xfId="0" applyFont="1" applyFill="1" applyBorder="1" applyAlignment="1" applyProtection="1">
      <alignment vertical="center" wrapText="1"/>
      <protection locked="0"/>
    </xf>
    <xf numFmtId="0" fontId="17" fillId="15" borderId="1" xfId="0" applyFont="1" applyFill="1" applyBorder="1" applyAlignment="1">
      <alignment horizontal="center" vertical="center" wrapText="1"/>
    </xf>
    <xf numFmtId="0" fontId="18" fillId="14" borderId="5" xfId="0" applyFont="1" applyFill="1" applyBorder="1" applyAlignment="1" applyProtection="1">
      <alignment horizontal="center" vertical="center" wrapText="1"/>
      <protection locked="0"/>
    </xf>
    <xf numFmtId="0" fontId="0" fillId="16" borderId="0" xfId="0" applyFill="1"/>
    <xf numFmtId="0" fontId="0" fillId="17" borderId="0" xfId="0" applyFill="1"/>
    <xf numFmtId="0" fontId="7" fillId="16" borderId="5" xfId="0" applyFont="1" applyFill="1" applyBorder="1" applyAlignment="1" applyProtection="1">
      <alignment vertical="center" wrapText="1"/>
      <protection locked="0"/>
    </xf>
    <xf numFmtId="44" fontId="0" fillId="0" borderId="0" xfId="0" applyNumberFormat="1"/>
    <xf numFmtId="0" fontId="0" fillId="8" borderId="4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16" borderId="0" xfId="0" applyFill="1" applyAlignment="1">
      <alignment horizontal="center"/>
    </xf>
    <xf numFmtId="0" fontId="0" fillId="16" borderId="4" xfId="0" applyFill="1" applyBorder="1" applyAlignment="1">
      <alignment horizontal="center"/>
    </xf>
    <xf numFmtId="0" fontId="0" fillId="0" borderId="0" xfId="0" applyAlignment="1">
      <alignment horizontal="right"/>
    </xf>
    <xf numFmtId="44" fontId="0" fillId="9" borderId="0" xfId="0" applyNumberFormat="1" applyFill="1"/>
    <xf numFmtId="0" fontId="10" fillId="2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3" borderId="7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44" fontId="0" fillId="0" borderId="0" xfId="0" applyNumberFormat="1" applyFill="1" applyBorder="1" applyAlignment="1">
      <alignment horizontal="right"/>
    </xf>
    <xf numFmtId="44" fontId="7" fillId="18" borderId="0" xfId="0" applyNumberFormat="1" applyFont="1" applyFill="1" applyBorder="1"/>
    <xf numFmtId="0" fontId="0" fillId="0" borderId="8" xfId="0" applyFill="1" applyBorder="1" applyAlignment="1">
      <alignment horizontal="right"/>
    </xf>
    <xf numFmtId="44" fontId="7" fillId="0" borderId="9" xfId="0" applyNumberFormat="1" applyFont="1" applyFill="1" applyBorder="1"/>
    <xf numFmtId="0" fontId="0" fillId="0" borderId="10" xfId="0" applyFill="1" applyBorder="1" applyAlignment="1">
      <alignment horizontal="right"/>
    </xf>
    <xf numFmtId="44" fontId="7" fillId="18" borderId="11" xfId="0" applyNumberFormat="1" applyFont="1" applyFill="1" applyBorder="1"/>
    <xf numFmtId="44" fontId="0" fillId="0" borderId="11" xfId="0" applyNumberFormat="1" applyFill="1" applyBorder="1" applyAlignment="1">
      <alignment horizontal="right"/>
    </xf>
    <xf numFmtId="0" fontId="0" fillId="0" borderId="12" xfId="0" applyFill="1" applyBorder="1" applyAlignment="1">
      <alignment horizontal="right"/>
    </xf>
    <xf numFmtId="44" fontId="0" fillId="18" borderId="13" xfId="0" applyNumberFormat="1" applyFill="1" applyBorder="1" applyAlignment="1">
      <alignment horizontal="right"/>
    </xf>
    <xf numFmtId="44" fontId="7" fillId="0" borderId="14" xfId="0" applyNumberFormat="1" applyFont="1" applyFill="1" applyBorder="1"/>
    <xf numFmtId="44" fontId="0" fillId="18" borderId="15" xfId="0" applyNumberFormat="1" applyFill="1" applyBorder="1" applyAlignment="1">
      <alignment horizontal="right"/>
    </xf>
    <xf numFmtId="44" fontId="0" fillId="19" borderId="13" xfId="0" applyNumberFormat="1" applyFill="1" applyBorder="1" applyAlignment="1">
      <alignment horizontal="right"/>
    </xf>
    <xf numFmtId="44" fontId="0" fillId="19" borderId="15" xfId="0" applyNumberFormat="1" applyFill="1" applyBorder="1" applyAlignment="1">
      <alignment horizontal="right"/>
    </xf>
    <xf numFmtId="44" fontId="0" fillId="14" borderId="13" xfId="0" applyNumberFormat="1" applyFill="1" applyBorder="1" applyAlignment="1">
      <alignment horizontal="right"/>
    </xf>
  </cellXfs>
  <cellStyles count="2">
    <cellStyle name="Normale" xfId="0" builtinId="0"/>
    <cellStyle name="Valuta" xfId="1" builtinId="4"/>
  </cellStyles>
  <dxfs count="375"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ont>
        <strike val="0"/>
      </font>
      <fill>
        <patternFill>
          <bgColor theme="7" tint="0.59996337778862885"/>
        </patternFill>
      </fill>
    </dxf>
    <dxf>
      <fill>
        <patternFill patternType="solid">
          <fgColor rgb="FFD8D8D8"/>
          <bgColor rgb="FFD8D8D8"/>
        </patternFill>
      </fill>
    </dxf>
    <dxf>
      <font>
        <strike val="0"/>
      </font>
      <fill>
        <patternFill>
          <bgColor theme="7" tint="0.59996337778862885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ont>
        <strike val="0"/>
      </font>
      <fill>
        <patternFill>
          <bgColor theme="7" tint="0.59996337778862885"/>
        </patternFill>
      </fill>
    </dxf>
    <dxf>
      <fill>
        <patternFill patternType="solid">
          <fgColor rgb="FFD8D8D8"/>
          <bgColor rgb="FFD8D8D8"/>
        </patternFill>
      </fill>
    </dxf>
    <dxf>
      <font>
        <strike val="0"/>
      </font>
      <fill>
        <patternFill>
          <bgColor theme="7" tint="0.59996337778862885"/>
        </patternFill>
      </fill>
    </dxf>
    <dxf>
      <fill>
        <patternFill patternType="solid">
          <fgColor rgb="FFD8D8D8"/>
          <bgColor rgb="FFD8D8D8"/>
        </patternFill>
      </fill>
    </dxf>
    <dxf>
      <font>
        <strike val="0"/>
      </font>
      <fill>
        <patternFill>
          <bgColor theme="7" tint="0.59996337778862885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ont>
        <strike val="0"/>
      </font>
      <fill>
        <patternFill>
          <bgColor theme="7" tint="0.59996337778862885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ont>
        <strike val="0"/>
      </font>
      <fill>
        <patternFill>
          <bgColor theme="7" tint="0.59996337778862885"/>
        </patternFill>
      </fill>
    </dxf>
    <dxf>
      <fill>
        <patternFill patternType="solid">
          <fgColor rgb="FFD8D8D8"/>
          <bgColor rgb="FFD8D8D8"/>
        </patternFill>
      </fill>
    </dxf>
    <dxf>
      <font>
        <strike val="0"/>
      </font>
      <fill>
        <patternFill>
          <bgColor theme="7" tint="0.59996337778862885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ont>
        <strike val="0"/>
      </font>
      <fill>
        <patternFill>
          <bgColor theme="7" tint="0.59996337778862885"/>
        </patternFill>
      </fill>
    </dxf>
    <dxf>
      <fill>
        <patternFill patternType="solid">
          <fgColor rgb="FFD8D8D8"/>
          <bgColor rgb="FFD8D8D8"/>
        </patternFill>
      </fill>
    </dxf>
    <dxf>
      <font>
        <strike val="0"/>
      </font>
      <fill>
        <patternFill>
          <bgColor theme="7" tint="0.59996337778862885"/>
        </patternFill>
      </fill>
    </dxf>
    <dxf>
      <fill>
        <patternFill patternType="solid">
          <fgColor rgb="FFD8D8D8"/>
          <bgColor rgb="FFD8D8D8"/>
        </patternFill>
      </fill>
    </dxf>
    <dxf>
      <font>
        <strike val="0"/>
      </font>
      <fill>
        <patternFill>
          <bgColor theme="7" tint="0.59996337778862885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ont>
        <strike val="0"/>
      </font>
      <fill>
        <patternFill>
          <bgColor theme="7" tint="0.59996337778862885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6"/>
  <sheetViews>
    <sheetView workbookViewId="0">
      <selection activeCell="D6" sqref="D6"/>
    </sheetView>
  </sheetViews>
  <sheetFormatPr defaultRowHeight="14.4" x14ac:dyDescent="0.3"/>
  <cols>
    <col min="1" max="1" width="23.88671875" bestFit="1" customWidth="1"/>
  </cols>
  <sheetData>
    <row r="2" spans="1:4" x14ac:dyDescent="0.3">
      <c r="A2" t="s">
        <v>224</v>
      </c>
      <c r="B2" s="41"/>
      <c r="D2" t="s">
        <v>226</v>
      </c>
    </row>
    <row r="4" spans="1:4" x14ac:dyDescent="0.3">
      <c r="A4" t="s">
        <v>225</v>
      </c>
      <c r="B4" s="41"/>
      <c r="D4" t="s">
        <v>227</v>
      </c>
    </row>
    <row r="6" spans="1:4" x14ac:dyDescent="0.3">
      <c r="A6" t="s">
        <v>224</v>
      </c>
      <c r="B6" s="42"/>
      <c r="D6" t="s">
        <v>228</v>
      </c>
    </row>
  </sheetData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41"/>
  <sheetViews>
    <sheetView zoomScale="70" zoomScaleNormal="70" workbookViewId="0">
      <pane xSplit="1" ySplit="1" topLeftCell="E2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4.4" x14ac:dyDescent="0.3"/>
  <cols>
    <col min="1" max="1" width="56.77734375" customWidth="1"/>
    <col min="2" max="2" width="19" bestFit="1" customWidth="1"/>
    <col min="3" max="3" width="8.44140625" style="7" customWidth="1"/>
    <col min="4" max="4" width="43.77734375" customWidth="1"/>
    <col min="6" max="6" width="19" bestFit="1" customWidth="1"/>
    <col min="8" max="8" width="38.77734375" customWidth="1"/>
    <col min="10" max="10" width="16" customWidth="1"/>
    <col min="11" max="11" width="12.21875" customWidth="1"/>
    <col min="12" max="12" width="38.77734375" customWidth="1"/>
  </cols>
  <sheetData>
    <row r="1" spans="1:13" x14ac:dyDescent="0.3">
      <c r="B1" s="46" t="s">
        <v>133</v>
      </c>
      <c r="C1" s="46"/>
      <c r="D1" s="46" t="s">
        <v>134</v>
      </c>
      <c r="E1" s="46"/>
      <c r="F1" s="46" t="s">
        <v>135</v>
      </c>
      <c r="G1" s="46"/>
      <c r="H1" s="45" t="s">
        <v>136</v>
      </c>
      <c r="I1" s="45"/>
      <c r="J1" s="45" t="s">
        <v>137</v>
      </c>
      <c r="K1" s="45"/>
      <c r="L1" s="45" t="s">
        <v>138</v>
      </c>
      <c r="M1" s="45"/>
    </row>
    <row r="2" spans="1:13" ht="15" customHeight="1" x14ac:dyDescent="0.3">
      <c r="A2" s="1" t="s">
        <v>0</v>
      </c>
      <c r="B2" s="25"/>
      <c r="C2" s="13"/>
      <c r="D2" s="24" t="s">
        <v>139</v>
      </c>
      <c r="E2" s="13">
        <v>568</v>
      </c>
      <c r="F2" s="24"/>
      <c r="G2" s="13"/>
      <c r="H2" s="24" t="s">
        <v>148</v>
      </c>
      <c r="I2" s="13">
        <v>568</v>
      </c>
      <c r="J2" s="24"/>
      <c r="K2" s="13"/>
      <c r="L2" s="24" t="s">
        <v>109</v>
      </c>
      <c r="M2" s="13">
        <v>622</v>
      </c>
    </row>
    <row r="3" spans="1:13" x14ac:dyDescent="0.3">
      <c r="A3" s="1" t="s">
        <v>1</v>
      </c>
      <c r="B3" s="25"/>
      <c r="C3" s="10"/>
      <c r="D3" s="15" t="s">
        <v>11</v>
      </c>
      <c r="E3" s="10"/>
      <c r="F3" s="24"/>
      <c r="G3" s="10"/>
      <c r="H3" s="24" t="s">
        <v>11</v>
      </c>
      <c r="I3" s="10"/>
      <c r="J3" s="24"/>
      <c r="K3" s="10"/>
      <c r="L3" s="24" t="s">
        <v>11</v>
      </c>
      <c r="M3" s="10"/>
    </row>
    <row r="4" spans="1:13" x14ac:dyDescent="0.3">
      <c r="A4" s="14" t="s">
        <v>43</v>
      </c>
      <c r="B4" s="25"/>
      <c r="C4" s="10"/>
      <c r="D4" s="15">
        <v>15</v>
      </c>
      <c r="E4" s="10"/>
      <c r="F4" s="25"/>
      <c r="G4" s="10"/>
      <c r="H4" s="25">
        <v>14</v>
      </c>
      <c r="I4" s="10"/>
      <c r="J4" s="25"/>
      <c r="K4" s="10"/>
      <c r="L4" s="25">
        <v>13</v>
      </c>
      <c r="M4" s="10"/>
    </row>
    <row r="5" spans="1:13" x14ac:dyDescent="0.3">
      <c r="A5" s="10" t="s">
        <v>36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x14ac:dyDescent="0.3">
      <c r="A6" s="33" t="s">
        <v>4</v>
      </c>
      <c r="B6" s="4"/>
      <c r="C6" s="8"/>
      <c r="D6" s="20" t="s">
        <v>66</v>
      </c>
      <c r="E6" s="8"/>
      <c r="F6" s="4"/>
      <c r="G6" s="8"/>
      <c r="H6" s="20" t="s">
        <v>66</v>
      </c>
      <c r="I6" s="8"/>
      <c r="J6" s="4"/>
      <c r="K6" s="8"/>
      <c r="L6" s="4" t="s">
        <v>213</v>
      </c>
      <c r="M6" s="8"/>
    </row>
    <row r="7" spans="1:13" x14ac:dyDescent="0.3">
      <c r="A7" s="33" t="s">
        <v>31</v>
      </c>
      <c r="B7" s="4"/>
      <c r="C7" s="13"/>
      <c r="D7" s="20" t="s">
        <v>67</v>
      </c>
      <c r="E7" s="13">
        <v>59</v>
      </c>
      <c r="F7" s="4"/>
      <c r="G7" s="13"/>
      <c r="H7" s="20" t="s">
        <v>67</v>
      </c>
      <c r="I7" s="13">
        <v>59</v>
      </c>
      <c r="J7" s="4"/>
      <c r="K7" s="13"/>
      <c r="L7" s="4" t="s">
        <v>214</v>
      </c>
      <c r="M7" s="13">
        <v>59</v>
      </c>
    </row>
    <row r="8" spans="1:13" x14ac:dyDescent="0.3">
      <c r="A8" s="33" t="s">
        <v>32</v>
      </c>
      <c r="B8" s="4"/>
      <c r="C8" s="13"/>
      <c r="D8" s="20" t="s">
        <v>68</v>
      </c>
      <c r="E8" s="13">
        <v>177</v>
      </c>
      <c r="F8" s="4"/>
      <c r="G8" s="13"/>
      <c r="H8" s="20" t="s">
        <v>68</v>
      </c>
      <c r="I8" s="13">
        <v>177</v>
      </c>
      <c r="J8" s="20"/>
      <c r="K8" s="13"/>
      <c r="L8" s="4" t="s">
        <v>215</v>
      </c>
      <c r="M8" s="13">
        <v>177</v>
      </c>
    </row>
    <row r="9" spans="1:13" x14ac:dyDescent="0.3">
      <c r="A9" s="9" t="s">
        <v>33</v>
      </c>
      <c r="B9" s="17"/>
      <c r="C9" s="13"/>
      <c r="D9" s="17"/>
      <c r="E9" s="13">
        <v>49</v>
      </c>
      <c r="F9" s="17"/>
      <c r="G9" s="13"/>
      <c r="H9" s="17"/>
      <c r="I9" s="13">
        <v>49</v>
      </c>
      <c r="J9" s="17"/>
      <c r="K9" s="13"/>
      <c r="L9" s="17"/>
      <c r="M9" s="13">
        <v>49</v>
      </c>
    </row>
    <row r="10" spans="1:13" x14ac:dyDescent="0.3">
      <c r="A10" s="9" t="s">
        <v>34</v>
      </c>
      <c r="B10" s="17"/>
      <c r="C10" s="13"/>
      <c r="D10" s="17"/>
      <c r="E10" s="13">
        <v>36</v>
      </c>
      <c r="F10" s="17"/>
      <c r="G10" s="13"/>
      <c r="H10" s="17"/>
      <c r="I10" s="13">
        <v>36</v>
      </c>
      <c r="J10" s="17"/>
      <c r="K10" s="13"/>
      <c r="L10" s="17"/>
      <c r="M10" s="13">
        <v>36</v>
      </c>
    </row>
    <row r="11" spans="1:13" x14ac:dyDescent="0.3">
      <c r="A11" s="9" t="s">
        <v>35</v>
      </c>
      <c r="B11" s="17"/>
      <c r="C11" s="13"/>
      <c r="D11" s="17"/>
      <c r="E11" s="13">
        <v>33</v>
      </c>
      <c r="F11" s="17"/>
      <c r="G11" s="13"/>
      <c r="H11" s="17"/>
      <c r="I11" s="13">
        <v>32</v>
      </c>
      <c r="J11" s="21"/>
      <c r="K11" s="22"/>
      <c r="L11" s="21"/>
      <c r="M11" s="22"/>
    </row>
    <row r="12" spans="1:13" ht="24" x14ac:dyDescent="0.3">
      <c r="A12" s="19" t="s">
        <v>41</v>
      </c>
      <c r="B12" s="17"/>
      <c r="C12" s="13"/>
      <c r="D12" s="17"/>
      <c r="E12" s="13">
        <v>49</v>
      </c>
      <c r="F12" s="17"/>
      <c r="G12" s="13"/>
      <c r="H12" s="17"/>
      <c r="I12" s="13">
        <v>49</v>
      </c>
      <c r="J12" s="17"/>
      <c r="K12" s="13"/>
      <c r="L12" s="17"/>
      <c r="M12" s="13">
        <v>49</v>
      </c>
    </row>
    <row r="13" spans="1:13" x14ac:dyDescent="0.3">
      <c r="A13" s="19" t="s">
        <v>42</v>
      </c>
      <c r="B13" s="17"/>
      <c r="C13" s="13"/>
      <c r="D13" s="17"/>
      <c r="E13" s="13">
        <v>118</v>
      </c>
      <c r="F13" s="17"/>
      <c r="G13" s="13"/>
      <c r="H13" s="17"/>
      <c r="I13" s="13">
        <v>118</v>
      </c>
      <c r="J13" s="17"/>
      <c r="K13" s="13"/>
      <c r="L13" s="17"/>
      <c r="M13" s="13">
        <v>118</v>
      </c>
    </row>
    <row r="14" spans="1:13" x14ac:dyDescent="0.3">
      <c r="A14" s="10" t="s">
        <v>38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ht="24" x14ac:dyDescent="0.3">
      <c r="A15" s="9" t="s">
        <v>39</v>
      </c>
      <c r="B15" s="17"/>
      <c r="C15" s="13"/>
      <c r="D15" s="18"/>
      <c r="E15" s="13">
        <v>8</v>
      </c>
      <c r="F15" s="17"/>
      <c r="G15" s="13"/>
      <c r="H15" s="17"/>
      <c r="I15" s="13">
        <v>8</v>
      </c>
      <c r="J15" s="17"/>
      <c r="K15" s="13"/>
      <c r="L15" s="17"/>
      <c r="M15" s="13">
        <v>8</v>
      </c>
    </row>
    <row r="16" spans="1:13" x14ac:dyDescent="0.3">
      <c r="A16" s="11" t="s">
        <v>37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x14ac:dyDescent="0.3">
      <c r="A17" s="31" t="s">
        <v>84</v>
      </c>
      <c r="B17" s="26"/>
      <c r="C17" s="11"/>
      <c r="D17" s="26">
        <v>32</v>
      </c>
      <c r="E17" s="11"/>
      <c r="F17" s="26"/>
      <c r="G17" s="11"/>
      <c r="H17" s="26">
        <v>32</v>
      </c>
      <c r="I17" s="11"/>
      <c r="J17" s="26"/>
      <c r="K17" s="11"/>
      <c r="L17" s="26">
        <v>64</v>
      </c>
      <c r="M17" s="11"/>
    </row>
    <row r="18" spans="1:13" x14ac:dyDescent="0.3">
      <c r="A18" s="2" t="s">
        <v>5</v>
      </c>
      <c r="B18" s="26"/>
      <c r="C18" s="11"/>
      <c r="D18" s="26" t="s">
        <v>11</v>
      </c>
      <c r="E18" s="11"/>
      <c r="F18" s="26"/>
      <c r="G18" s="11"/>
      <c r="H18" s="26" t="s">
        <v>11</v>
      </c>
      <c r="I18" s="11"/>
      <c r="J18" s="26"/>
      <c r="K18" s="11"/>
      <c r="L18" s="26" t="s">
        <v>11</v>
      </c>
      <c r="M18" s="11"/>
    </row>
    <row r="19" spans="1:13" x14ac:dyDescent="0.3">
      <c r="A19" s="31" t="s">
        <v>94</v>
      </c>
      <c r="B19" s="26"/>
      <c r="C19" s="11"/>
      <c r="D19" s="26">
        <v>4</v>
      </c>
      <c r="E19" s="11"/>
      <c r="F19" s="26"/>
      <c r="G19" s="11"/>
      <c r="H19" s="26">
        <v>4</v>
      </c>
      <c r="I19" s="11"/>
      <c r="J19" s="26"/>
      <c r="K19" s="11"/>
      <c r="L19" s="26">
        <v>3</v>
      </c>
      <c r="M19" s="11"/>
    </row>
    <row r="20" spans="1:13" x14ac:dyDescent="0.3">
      <c r="A20" s="2" t="s">
        <v>6</v>
      </c>
      <c r="B20" s="26"/>
      <c r="C20" s="11"/>
      <c r="D20" s="26" t="s">
        <v>11</v>
      </c>
      <c r="E20" s="11"/>
      <c r="F20" s="26"/>
      <c r="G20" s="11"/>
      <c r="H20" s="26" t="s">
        <v>11</v>
      </c>
      <c r="I20" s="11"/>
      <c r="J20" s="26"/>
      <c r="K20" s="11"/>
      <c r="L20" s="26" t="s">
        <v>11</v>
      </c>
      <c r="M20" s="11"/>
    </row>
    <row r="21" spans="1:13" x14ac:dyDescent="0.3">
      <c r="A21" s="32" t="s">
        <v>85</v>
      </c>
      <c r="B21" s="26"/>
      <c r="C21" s="11"/>
      <c r="D21" s="26">
        <v>2</v>
      </c>
      <c r="E21" s="11"/>
      <c r="F21" s="26"/>
      <c r="G21" s="11"/>
      <c r="H21" s="26">
        <v>2</v>
      </c>
      <c r="I21" s="11"/>
      <c r="J21" s="26"/>
      <c r="K21" s="11"/>
      <c r="L21" s="26">
        <v>2</v>
      </c>
      <c r="M21" s="11"/>
    </row>
    <row r="22" spans="1:13" x14ac:dyDescent="0.3">
      <c r="A22" s="2" t="s">
        <v>7</v>
      </c>
      <c r="B22" s="26"/>
      <c r="C22" s="11"/>
      <c r="D22" s="26" t="s">
        <v>3</v>
      </c>
      <c r="E22" s="11"/>
      <c r="F22" s="26"/>
      <c r="G22" s="11"/>
      <c r="H22" s="26" t="s">
        <v>3</v>
      </c>
      <c r="I22" s="11"/>
      <c r="J22" s="28"/>
      <c r="K22" s="11"/>
      <c r="L22" s="28" t="s">
        <v>3</v>
      </c>
      <c r="M22" s="11"/>
    </row>
    <row r="23" spans="1:13" x14ac:dyDescent="0.3">
      <c r="A23" s="2" t="s">
        <v>8</v>
      </c>
      <c r="B23" s="26"/>
      <c r="C23" s="11"/>
      <c r="D23" s="26" t="s">
        <v>11</v>
      </c>
      <c r="E23" s="11"/>
      <c r="F23" s="26"/>
      <c r="G23" s="11"/>
      <c r="H23" s="26" t="s">
        <v>11</v>
      </c>
      <c r="I23" s="11"/>
      <c r="J23" s="26"/>
      <c r="K23" s="11"/>
      <c r="L23" s="26" t="s">
        <v>11</v>
      </c>
      <c r="M23" s="11"/>
    </row>
    <row r="24" spans="1:13" ht="27.6" x14ac:dyDescent="0.3">
      <c r="A24" s="2" t="s">
        <v>9</v>
      </c>
      <c r="B24" s="26"/>
      <c r="C24" s="11"/>
      <c r="D24" s="26" t="s">
        <v>11</v>
      </c>
      <c r="E24" s="11"/>
      <c r="F24" s="26"/>
      <c r="G24" s="11"/>
      <c r="H24" s="26" t="s">
        <v>11</v>
      </c>
      <c r="I24" s="11"/>
      <c r="J24" s="26"/>
      <c r="K24" s="11"/>
      <c r="L24" s="26" t="s">
        <v>11</v>
      </c>
      <c r="M24" s="11"/>
    </row>
    <row r="25" spans="1:13" x14ac:dyDescent="0.3">
      <c r="A25" s="3" t="s">
        <v>10</v>
      </c>
      <c r="B25" s="26"/>
      <c r="C25" s="11"/>
      <c r="D25" s="26" t="s">
        <v>11</v>
      </c>
      <c r="E25" s="11"/>
      <c r="F25" s="26"/>
      <c r="G25" s="11"/>
      <c r="H25" s="26" t="s">
        <v>11</v>
      </c>
      <c r="I25" s="11"/>
      <c r="J25" s="26"/>
      <c r="K25" s="11"/>
      <c r="L25" s="26" t="s">
        <v>11</v>
      </c>
      <c r="M25" s="11"/>
    </row>
    <row r="26" spans="1:13" x14ac:dyDescent="0.3">
      <c r="A26" s="11" t="s">
        <v>45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x14ac:dyDescent="0.3">
      <c r="A27" s="5" t="s">
        <v>12</v>
      </c>
      <c r="B27" s="6"/>
      <c r="C27" s="13"/>
      <c r="D27" s="27" t="s">
        <v>140</v>
      </c>
      <c r="E27" s="13">
        <v>40</v>
      </c>
      <c r="F27" s="16"/>
      <c r="G27" s="13"/>
      <c r="H27" s="27" t="s">
        <v>140</v>
      </c>
      <c r="I27" s="13">
        <v>40</v>
      </c>
      <c r="J27" s="16"/>
      <c r="K27" s="13"/>
      <c r="L27" s="27" t="s">
        <v>140</v>
      </c>
      <c r="M27" s="13">
        <v>40</v>
      </c>
    </row>
    <row r="28" spans="1:13" ht="15" customHeight="1" x14ac:dyDescent="0.3">
      <c r="A28" s="12" t="s">
        <v>40</v>
      </c>
      <c r="B28" s="6"/>
      <c r="C28" s="13"/>
      <c r="D28" s="27" t="s">
        <v>141</v>
      </c>
      <c r="E28" s="13">
        <v>55</v>
      </c>
      <c r="F28" s="16"/>
      <c r="G28" s="13"/>
      <c r="H28" s="27" t="s">
        <v>141</v>
      </c>
      <c r="I28" s="13">
        <v>55</v>
      </c>
      <c r="J28" s="16"/>
      <c r="K28" s="13"/>
      <c r="L28" s="27" t="s">
        <v>141</v>
      </c>
      <c r="M28" s="13">
        <v>55</v>
      </c>
    </row>
    <row r="29" spans="1:13" ht="15" customHeight="1" x14ac:dyDescent="0.3">
      <c r="A29" s="5" t="s">
        <v>13</v>
      </c>
      <c r="B29" s="6"/>
      <c r="C29" s="13"/>
      <c r="D29" s="27" t="s">
        <v>142</v>
      </c>
      <c r="E29" s="13">
        <v>18</v>
      </c>
      <c r="F29" s="16"/>
      <c r="G29" s="13"/>
      <c r="H29" s="27" t="s">
        <v>142</v>
      </c>
      <c r="I29" s="13">
        <v>18</v>
      </c>
      <c r="J29" s="16"/>
      <c r="K29" s="13"/>
      <c r="L29" s="27" t="s">
        <v>142</v>
      </c>
      <c r="M29" s="13">
        <v>18</v>
      </c>
    </row>
    <row r="30" spans="1:13" ht="15" customHeight="1" x14ac:dyDescent="0.3">
      <c r="A30" s="5" t="s">
        <v>14</v>
      </c>
      <c r="B30" s="6"/>
      <c r="C30" s="13"/>
      <c r="D30" s="27" t="s">
        <v>143</v>
      </c>
      <c r="E30" s="13">
        <v>16</v>
      </c>
      <c r="F30" s="16"/>
      <c r="G30" s="13"/>
      <c r="H30" s="27" t="s">
        <v>143</v>
      </c>
      <c r="I30" s="13">
        <v>16</v>
      </c>
      <c r="J30" s="16"/>
      <c r="K30" s="13"/>
      <c r="L30" s="27" t="s">
        <v>143</v>
      </c>
      <c r="M30" s="13">
        <v>16</v>
      </c>
    </row>
    <row r="31" spans="1:13" x14ac:dyDescent="0.3">
      <c r="A31" s="11" t="s">
        <v>47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x14ac:dyDescent="0.3">
      <c r="A32" s="2" t="s">
        <v>19</v>
      </c>
      <c r="B32" s="4"/>
      <c r="C32" s="11"/>
      <c r="D32" s="28" t="s">
        <v>3</v>
      </c>
      <c r="E32" s="11"/>
      <c r="F32" s="4"/>
      <c r="G32" s="11"/>
      <c r="H32" s="28" t="s">
        <v>3</v>
      </c>
      <c r="I32" s="11"/>
      <c r="J32" s="20"/>
      <c r="K32" s="11"/>
      <c r="L32" s="28" t="s">
        <v>3</v>
      </c>
      <c r="M32" s="11"/>
    </row>
    <row r="33" spans="1:13" x14ac:dyDescent="0.3">
      <c r="A33" s="2" t="s">
        <v>20</v>
      </c>
      <c r="B33" s="4"/>
      <c r="C33" s="11"/>
      <c r="D33" s="28" t="s">
        <v>3</v>
      </c>
      <c r="E33" s="11"/>
      <c r="F33" s="4"/>
      <c r="G33" s="11"/>
      <c r="H33" s="28" t="s">
        <v>3</v>
      </c>
      <c r="I33" s="11"/>
      <c r="J33" s="20"/>
      <c r="K33" s="11"/>
      <c r="L33" s="28" t="s">
        <v>3</v>
      </c>
      <c r="M33" s="11"/>
    </row>
    <row r="34" spans="1:13" x14ac:dyDescent="0.3">
      <c r="A34" s="11" t="s">
        <v>46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x14ac:dyDescent="0.3">
      <c r="A35" s="5" t="s">
        <v>21</v>
      </c>
      <c r="B35" s="6"/>
      <c r="C35" s="13"/>
      <c r="D35" s="27" t="s">
        <v>144</v>
      </c>
      <c r="E35" s="13">
        <v>22</v>
      </c>
      <c r="F35" s="16"/>
      <c r="G35" s="13"/>
      <c r="H35" s="27" t="s">
        <v>144</v>
      </c>
      <c r="I35" s="13">
        <v>22</v>
      </c>
      <c r="J35" s="16"/>
      <c r="K35" s="13"/>
      <c r="L35" s="27" t="s">
        <v>144</v>
      </c>
      <c r="M35" s="13">
        <v>22</v>
      </c>
    </row>
    <row r="36" spans="1:13" x14ac:dyDescent="0.3">
      <c r="A36" s="5" t="s">
        <v>22</v>
      </c>
      <c r="B36" s="6"/>
      <c r="C36" s="13"/>
      <c r="D36" s="27" t="s">
        <v>145</v>
      </c>
      <c r="E36" s="13">
        <v>14</v>
      </c>
      <c r="F36" s="16"/>
      <c r="G36" s="13"/>
      <c r="H36" s="27" t="s">
        <v>145</v>
      </c>
      <c r="I36" s="13">
        <v>14</v>
      </c>
      <c r="J36" s="16"/>
      <c r="K36" s="13"/>
      <c r="L36" s="27" t="s">
        <v>145</v>
      </c>
      <c r="M36" s="13">
        <v>14</v>
      </c>
    </row>
    <row r="37" spans="1:13" x14ac:dyDescent="0.3">
      <c r="A37" s="34" t="s">
        <v>23</v>
      </c>
      <c r="B37" s="6"/>
      <c r="C37" s="13"/>
      <c r="D37" s="27" t="s">
        <v>146</v>
      </c>
      <c r="E37" s="13">
        <v>120</v>
      </c>
      <c r="F37" s="16"/>
      <c r="G37" s="13"/>
      <c r="H37" s="27" t="s">
        <v>146</v>
      </c>
      <c r="I37" s="13">
        <v>120</v>
      </c>
      <c r="J37" s="16"/>
      <c r="K37" s="13"/>
      <c r="L37" s="27" t="s">
        <v>146</v>
      </c>
      <c r="M37" s="13">
        <v>120</v>
      </c>
    </row>
    <row r="38" spans="1:13" x14ac:dyDescent="0.3">
      <c r="A38" s="34" t="s">
        <v>24</v>
      </c>
      <c r="B38" s="6"/>
      <c r="C38" s="13"/>
      <c r="D38" s="27" t="s">
        <v>147</v>
      </c>
      <c r="E38" s="13">
        <v>218</v>
      </c>
      <c r="F38" s="16"/>
      <c r="G38" s="13"/>
      <c r="H38" s="27" t="s">
        <v>147</v>
      </c>
      <c r="I38" s="13">
        <v>218</v>
      </c>
      <c r="J38" s="16"/>
      <c r="K38" s="13"/>
      <c r="L38" s="27" t="s">
        <v>147</v>
      </c>
      <c r="M38" s="13">
        <v>218</v>
      </c>
    </row>
    <row r="39" spans="1:13" x14ac:dyDescent="0.3">
      <c r="A39" s="11" t="s">
        <v>49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x14ac:dyDescent="0.3">
      <c r="A40" s="2" t="s">
        <v>25</v>
      </c>
      <c r="B40" s="4"/>
      <c r="C40" s="11"/>
      <c r="D40" s="28" t="s">
        <v>3</v>
      </c>
      <c r="E40" s="11"/>
      <c r="F40" s="4"/>
      <c r="G40" s="11"/>
      <c r="H40" s="28" t="s">
        <v>3</v>
      </c>
      <c r="I40" s="11"/>
      <c r="J40" s="20"/>
      <c r="K40" s="11"/>
      <c r="L40" s="28" t="s">
        <v>3</v>
      </c>
      <c r="M40" s="11"/>
    </row>
    <row r="41" spans="1:13" x14ac:dyDescent="0.3">
      <c r="A41" s="2" t="s">
        <v>26</v>
      </c>
      <c r="B41" s="4"/>
      <c r="C41" s="11"/>
      <c r="D41" s="28" t="s">
        <v>3</v>
      </c>
      <c r="E41" s="11"/>
      <c r="F41" s="4"/>
      <c r="G41" s="11"/>
      <c r="H41" s="28" t="s">
        <v>3</v>
      </c>
      <c r="I41" s="11"/>
      <c r="J41" s="20"/>
      <c r="K41" s="11"/>
      <c r="L41" s="28" t="s">
        <v>3</v>
      </c>
      <c r="M41" s="11"/>
    </row>
  </sheetData>
  <mergeCells count="6">
    <mergeCell ref="L1:M1"/>
    <mergeCell ref="B1:C1"/>
    <mergeCell ref="D1:E1"/>
    <mergeCell ref="F1:G1"/>
    <mergeCell ref="H1:I1"/>
    <mergeCell ref="J1:K1"/>
  </mergeCells>
  <conditionalFormatting sqref="B6:B13 B17:B25 B15">
    <cfRule type="expression" dxfId="149" priority="42">
      <formula>$B6="NO"</formula>
    </cfRule>
  </conditionalFormatting>
  <conditionalFormatting sqref="B32:B33">
    <cfRule type="expression" dxfId="148" priority="41">
      <formula>$B32="NO"</formula>
    </cfRule>
  </conditionalFormatting>
  <conditionalFormatting sqref="B40:B41">
    <cfRule type="expression" dxfId="147" priority="40">
      <formula>$B40="NO"</formula>
    </cfRule>
  </conditionalFormatting>
  <conditionalFormatting sqref="D6">
    <cfRule type="expression" dxfId="146" priority="39">
      <formula>$B6="NO"</formula>
    </cfRule>
  </conditionalFormatting>
  <conditionalFormatting sqref="F40:F41">
    <cfRule type="expression" dxfId="145" priority="30">
      <formula>$B40="NO"</formula>
    </cfRule>
  </conditionalFormatting>
  <conditionalFormatting sqref="D7:D8">
    <cfRule type="expression" dxfId="144" priority="38">
      <formula>$B7="NO"</formula>
    </cfRule>
  </conditionalFormatting>
  <conditionalFormatting sqref="D32:D33">
    <cfRule type="expression" dxfId="143" priority="37">
      <formula>$B32="NO"</formula>
    </cfRule>
  </conditionalFormatting>
  <conditionalFormatting sqref="D9:D13">
    <cfRule type="expression" dxfId="142" priority="36">
      <formula>$B9="NO"</formula>
    </cfRule>
  </conditionalFormatting>
  <conditionalFormatting sqref="F9:F13 F15">
    <cfRule type="expression" dxfId="141" priority="35">
      <formula>$B9="NO"</formula>
    </cfRule>
  </conditionalFormatting>
  <conditionalFormatting sqref="F6">
    <cfRule type="expression" dxfId="140" priority="34">
      <formula>$B6="NO"</formula>
    </cfRule>
  </conditionalFormatting>
  <conditionalFormatting sqref="F17:F25">
    <cfRule type="expression" dxfId="139" priority="33">
      <formula>$B17="NO"</formula>
    </cfRule>
  </conditionalFormatting>
  <conditionalFormatting sqref="F7:F8">
    <cfRule type="expression" dxfId="138" priority="32">
      <formula>$B7="NO"</formula>
    </cfRule>
  </conditionalFormatting>
  <conditionalFormatting sqref="F32:F33">
    <cfRule type="expression" dxfId="137" priority="31">
      <formula>$B32="NO"</formula>
    </cfRule>
  </conditionalFormatting>
  <conditionalFormatting sqref="H9:H13 H15">
    <cfRule type="expression" dxfId="136" priority="29">
      <formula>$B9="NO"</formula>
    </cfRule>
  </conditionalFormatting>
  <conditionalFormatting sqref="J9:J13 J15">
    <cfRule type="expression" dxfId="135" priority="25">
      <formula>$B9="NO"</formula>
    </cfRule>
  </conditionalFormatting>
  <conditionalFormatting sqref="J32:J33">
    <cfRule type="expression" dxfId="134" priority="24">
      <formula>$B32="NO"</formula>
    </cfRule>
  </conditionalFormatting>
  <conditionalFormatting sqref="J40:J41">
    <cfRule type="expression" dxfId="133" priority="23">
      <formula>$B40="NO"</formula>
    </cfRule>
  </conditionalFormatting>
  <conditionalFormatting sqref="J6">
    <cfRule type="expression" dxfId="132" priority="22">
      <formula>$B6="NO"</formula>
    </cfRule>
  </conditionalFormatting>
  <conditionalFormatting sqref="J7:J8">
    <cfRule type="expression" dxfId="131" priority="21">
      <formula>$B7="NO"</formula>
    </cfRule>
  </conditionalFormatting>
  <conditionalFormatting sqref="L9:L13 L15">
    <cfRule type="expression" dxfId="130" priority="20">
      <formula>$B9="NO"</formula>
    </cfRule>
  </conditionalFormatting>
  <conditionalFormatting sqref="L6">
    <cfRule type="expression" dxfId="129" priority="14">
      <formula>$B6="NO"</formula>
    </cfRule>
  </conditionalFormatting>
  <conditionalFormatting sqref="D17:D25">
    <cfRule type="expression" dxfId="128" priority="18">
      <formula>$B17="NO"</formula>
    </cfRule>
  </conditionalFormatting>
  <conditionalFormatting sqref="J17:J25">
    <cfRule type="expression" dxfId="127" priority="13">
      <formula>$B17="NO"</formula>
    </cfRule>
  </conditionalFormatting>
  <conditionalFormatting sqref="L17:L25">
    <cfRule type="expression" dxfId="126" priority="12">
      <formula>$B17="NO"</formula>
    </cfRule>
  </conditionalFormatting>
  <conditionalFormatting sqref="L7">
    <cfRule type="expression" dxfId="125" priority="11">
      <formula>$B7="NO"</formula>
    </cfRule>
  </conditionalFormatting>
  <conditionalFormatting sqref="L8">
    <cfRule type="expression" dxfId="124" priority="10">
      <formula>$B8="NO"</formula>
    </cfRule>
  </conditionalFormatting>
  <conditionalFormatting sqref="D40:D41">
    <cfRule type="expression" dxfId="123" priority="8">
      <formula>$B40="NO"</formula>
    </cfRule>
  </conditionalFormatting>
  <conditionalFormatting sqref="H6">
    <cfRule type="expression" dxfId="122" priority="7">
      <formula>$B6="NO"</formula>
    </cfRule>
  </conditionalFormatting>
  <conditionalFormatting sqref="H7:H8">
    <cfRule type="expression" dxfId="121" priority="6">
      <formula>$B7="NO"</formula>
    </cfRule>
  </conditionalFormatting>
  <conditionalFormatting sqref="H17:H25">
    <cfRule type="expression" dxfId="120" priority="5">
      <formula>$B17="NO"</formula>
    </cfRule>
  </conditionalFormatting>
  <conditionalFormatting sqref="H32:H33">
    <cfRule type="expression" dxfId="119" priority="4">
      <formula>$B32="NO"</formula>
    </cfRule>
  </conditionalFormatting>
  <conditionalFormatting sqref="H40:H41">
    <cfRule type="expression" dxfId="118" priority="3">
      <formula>$B40="NO"</formula>
    </cfRule>
  </conditionalFormatting>
  <conditionalFormatting sqref="L32:L33">
    <cfRule type="expression" dxfId="117" priority="2">
      <formula>$B32="NO"</formula>
    </cfRule>
  </conditionalFormatting>
  <conditionalFormatting sqref="L40:L41">
    <cfRule type="expression" dxfId="116" priority="1">
      <formula>$B40="NO"</formula>
    </cfRule>
  </conditionalFormatting>
  <pageMargins left="0.11811023622047245" right="0.11811023622047245" top="0.74803149606299213" bottom="0.74803149606299213" header="0.31496062992125984" footer="0.31496062992125984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45"/>
  <sheetViews>
    <sheetView zoomScale="70" zoomScaleNormal="70" workbookViewId="0">
      <pane xSplit="1" ySplit="1" topLeftCell="C17" activePane="bottomRight" state="frozen"/>
      <selection activeCell="D6" sqref="D6"/>
      <selection pane="topRight" activeCell="D6" sqref="D6"/>
      <selection pane="bottomLeft" activeCell="D6" sqref="D6"/>
      <selection pane="bottomRight" activeCell="L42" sqref="L42:M45"/>
    </sheetView>
  </sheetViews>
  <sheetFormatPr defaultRowHeight="14.4" x14ac:dyDescent="0.3"/>
  <cols>
    <col min="1" max="1" width="56.77734375" customWidth="1"/>
    <col min="2" max="2" width="19" bestFit="1" customWidth="1"/>
    <col min="3" max="3" width="8.44140625" style="7" customWidth="1"/>
    <col min="4" max="4" width="43.77734375" customWidth="1"/>
    <col min="6" max="6" width="19" bestFit="1" customWidth="1"/>
    <col min="8" max="8" width="38.77734375" customWidth="1"/>
    <col min="10" max="10" width="16" customWidth="1"/>
    <col min="11" max="11" width="12.21875" customWidth="1"/>
    <col min="12" max="12" width="38.77734375" customWidth="1"/>
    <col min="13" max="13" width="11.44140625" customWidth="1"/>
  </cols>
  <sheetData>
    <row r="1" spans="1:13" x14ac:dyDescent="0.3">
      <c r="B1" s="46" t="s">
        <v>133</v>
      </c>
      <c r="C1" s="46"/>
      <c r="D1" s="47" t="s">
        <v>233</v>
      </c>
      <c r="E1" s="47"/>
      <c r="F1" s="46" t="s">
        <v>135</v>
      </c>
      <c r="G1" s="46"/>
      <c r="H1" s="48" t="s">
        <v>234</v>
      </c>
      <c r="I1" s="48"/>
      <c r="J1" s="45" t="s">
        <v>137</v>
      </c>
      <c r="K1" s="45"/>
      <c r="L1" s="45" t="s">
        <v>138</v>
      </c>
      <c r="M1" s="45"/>
    </row>
    <row r="2" spans="1:13" ht="15" customHeight="1" x14ac:dyDescent="0.3">
      <c r="A2" s="1" t="s">
        <v>0</v>
      </c>
      <c r="B2" s="25"/>
      <c r="C2" s="13"/>
      <c r="D2" s="24" t="s">
        <v>139</v>
      </c>
      <c r="E2" s="13">
        <v>568</v>
      </c>
      <c r="F2" s="24"/>
      <c r="G2" s="13"/>
      <c r="H2" s="24" t="s">
        <v>148</v>
      </c>
      <c r="I2" s="13">
        <v>568</v>
      </c>
      <c r="J2" s="24"/>
      <c r="K2" s="13"/>
      <c r="L2" s="24" t="s">
        <v>109</v>
      </c>
      <c r="M2" s="13">
        <v>622</v>
      </c>
    </row>
    <row r="3" spans="1:13" x14ac:dyDescent="0.3">
      <c r="A3" s="1" t="s">
        <v>1</v>
      </c>
      <c r="B3" s="25"/>
      <c r="C3" s="10"/>
      <c r="D3" s="15" t="s">
        <v>11</v>
      </c>
      <c r="E3" s="10"/>
      <c r="F3" s="24"/>
      <c r="G3" s="10"/>
      <c r="H3" s="24" t="s">
        <v>11</v>
      </c>
      <c r="I3" s="10"/>
      <c r="J3" s="24"/>
      <c r="K3" s="10"/>
      <c r="L3" s="24" t="s">
        <v>11</v>
      </c>
      <c r="M3" s="10"/>
    </row>
    <row r="4" spans="1:13" x14ac:dyDescent="0.3">
      <c r="A4" s="14" t="s">
        <v>43</v>
      </c>
      <c r="B4" s="25"/>
      <c r="C4" s="10"/>
      <c r="D4" s="15">
        <v>15</v>
      </c>
      <c r="E4" s="10"/>
      <c r="F4" s="25"/>
      <c r="G4" s="10"/>
      <c r="H4" s="25">
        <v>14</v>
      </c>
      <c r="I4" s="10"/>
      <c r="J4" s="25"/>
      <c r="K4" s="10"/>
      <c r="L4" s="25">
        <v>13</v>
      </c>
      <c r="M4" s="10"/>
    </row>
    <row r="5" spans="1:13" x14ac:dyDescent="0.3">
      <c r="A5" s="10" t="s">
        <v>36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x14ac:dyDescent="0.3">
      <c r="A6" s="33" t="s">
        <v>4</v>
      </c>
      <c r="B6" s="4"/>
      <c r="C6" s="8"/>
      <c r="D6" s="20" t="s">
        <v>66</v>
      </c>
      <c r="E6" s="8"/>
      <c r="F6" s="4"/>
      <c r="G6" s="8"/>
      <c r="H6" s="20" t="s">
        <v>66</v>
      </c>
      <c r="I6" s="8"/>
      <c r="J6" s="4"/>
      <c r="K6" s="8"/>
      <c r="L6" s="4" t="s">
        <v>213</v>
      </c>
      <c r="M6" s="8"/>
    </row>
    <row r="7" spans="1:13" x14ac:dyDescent="0.3">
      <c r="A7" s="33" t="s">
        <v>31</v>
      </c>
      <c r="B7" s="4"/>
      <c r="C7" s="13"/>
      <c r="D7" s="20" t="s">
        <v>67</v>
      </c>
      <c r="E7" s="13">
        <v>59</v>
      </c>
      <c r="F7" s="4"/>
      <c r="G7" s="13"/>
      <c r="H7" s="20" t="s">
        <v>67</v>
      </c>
      <c r="I7" s="13">
        <v>59</v>
      </c>
      <c r="J7" s="4"/>
      <c r="K7" s="13"/>
      <c r="L7" s="4" t="s">
        <v>214</v>
      </c>
      <c r="M7" s="13">
        <v>59</v>
      </c>
    </row>
    <row r="8" spans="1:13" x14ac:dyDescent="0.3">
      <c r="A8" s="33" t="s">
        <v>32</v>
      </c>
      <c r="B8" s="4"/>
      <c r="C8" s="13"/>
      <c r="D8" s="20" t="s">
        <v>68</v>
      </c>
      <c r="E8" s="13">
        <v>177</v>
      </c>
      <c r="F8" s="4"/>
      <c r="G8" s="13"/>
      <c r="H8" s="20" t="s">
        <v>68</v>
      </c>
      <c r="I8" s="13">
        <v>177</v>
      </c>
      <c r="J8" s="20"/>
      <c r="K8" s="13"/>
      <c r="L8" s="4" t="s">
        <v>215</v>
      </c>
      <c r="M8" s="13">
        <v>177</v>
      </c>
    </row>
    <row r="9" spans="1:13" x14ac:dyDescent="0.3">
      <c r="A9" s="9" t="s">
        <v>33</v>
      </c>
      <c r="B9" s="17"/>
      <c r="C9" s="13"/>
      <c r="D9" s="17"/>
      <c r="E9" s="13">
        <v>49</v>
      </c>
      <c r="F9" s="17"/>
      <c r="G9" s="13"/>
      <c r="H9" s="17"/>
      <c r="I9" s="13">
        <v>49</v>
      </c>
      <c r="J9" s="17"/>
      <c r="K9" s="13"/>
      <c r="L9" s="17"/>
      <c r="M9" s="13">
        <v>49</v>
      </c>
    </row>
    <row r="10" spans="1:13" x14ac:dyDescent="0.3">
      <c r="A10" s="9" t="s">
        <v>34</v>
      </c>
      <c r="B10" s="17"/>
      <c r="C10" s="13"/>
      <c r="D10" s="17"/>
      <c r="E10" s="13">
        <v>36</v>
      </c>
      <c r="F10" s="17"/>
      <c r="G10" s="13"/>
      <c r="H10" s="17"/>
      <c r="I10" s="13">
        <v>36</v>
      </c>
      <c r="J10" s="17"/>
      <c r="K10" s="13"/>
      <c r="L10" s="17"/>
      <c r="M10" s="13">
        <v>36</v>
      </c>
    </row>
    <row r="11" spans="1:13" x14ac:dyDescent="0.3">
      <c r="A11" s="9" t="s">
        <v>35</v>
      </c>
      <c r="B11" s="17"/>
      <c r="C11" s="13"/>
      <c r="D11" s="17"/>
      <c r="E11" s="13">
        <v>33</v>
      </c>
      <c r="F11" s="17"/>
      <c r="G11" s="13"/>
      <c r="H11" s="17"/>
      <c r="I11" s="13">
        <v>32</v>
      </c>
      <c r="J11" s="21"/>
      <c r="K11" s="22"/>
      <c r="L11" s="21"/>
      <c r="M11" s="22"/>
    </row>
    <row r="12" spans="1:13" ht="24" x14ac:dyDescent="0.3">
      <c r="A12" s="19" t="s">
        <v>41</v>
      </c>
      <c r="B12" s="17"/>
      <c r="C12" s="13"/>
      <c r="D12" s="17"/>
      <c r="E12" s="13">
        <v>49</v>
      </c>
      <c r="F12" s="17"/>
      <c r="G12" s="13"/>
      <c r="H12" s="17"/>
      <c r="I12" s="13">
        <v>49</v>
      </c>
      <c r="J12" s="17"/>
      <c r="K12" s="13"/>
      <c r="L12" s="17"/>
      <c r="M12" s="13">
        <v>49</v>
      </c>
    </row>
    <row r="13" spans="1:13" x14ac:dyDescent="0.3">
      <c r="A13" s="19" t="s">
        <v>42</v>
      </c>
      <c r="B13" s="17"/>
      <c r="C13" s="13"/>
      <c r="D13" s="17"/>
      <c r="E13" s="13">
        <v>118</v>
      </c>
      <c r="F13" s="17"/>
      <c r="G13" s="13"/>
      <c r="H13" s="17"/>
      <c r="I13" s="13">
        <v>118</v>
      </c>
      <c r="J13" s="17"/>
      <c r="K13" s="13"/>
      <c r="L13" s="17"/>
      <c r="M13" s="13">
        <v>118</v>
      </c>
    </row>
    <row r="14" spans="1:13" x14ac:dyDescent="0.3">
      <c r="A14" s="10" t="s">
        <v>38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ht="24" x14ac:dyDescent="0.3">
      <c r="A15" s="9" t="s">
        <v>39</v>
      </c>
      <c r="B15" s="17"/>
      <c r="C15" s="13"/>
      <c r="D15" s="18"/>
      <c r="E15" s="13">
        <v>8</v>
      </c>
      <c r="F15" s="17"/>
      <c r="G15" s="13"/>
      <c r="H15" s="17"/>
      <c r="I15" s="13">
        <v>8</v>
      </c>
      <c r="J15" s="17"/>
      <c r="K15" s="13"/>
      <c r="L15" s="17"/>
      <c r="M15" s="13">
        <v>8</v>
      </c>
    </row>
    <row r="16" spans="1:13" x14ac:dyDescent="0.3">
      <c r="A16" s="11" t="s">
        <v>37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x14ac:dyDescent="0.3">
      <c r="A17" s="31" t="s">
        <v>84</v>
      </c>
      <c r="B17" s="26"/>
      <c r="C17" s="11"/>
      <c r="D17" s="26">
        <v>32</v>
      </c>
      <c r="E17" s="11"/>
      <c r="F17" s="26"/>
      <c r="G17" s="11"/>
      <c r="H17" s="26">
        <v>32</v>
      </c>
      <c r="I17" s="11"/>
      <c r="J17" s="26"/>
      <c r="K17" s="11"/>
      <c r="L17" s="26">
        <v>64</v>
      </c>
      <c r="M17" s="11"/>
    </row>
    <row r="18" spans="1:13" x14ac:dyDescent="0.3">
      <c r="A18" s="2" t="s">
        <v>5</v>
      </c>
      <c r="B18" s="26"/>
      <c r="C18" s="11"/>
      <c r="D18" s="26" t="s">
        <v>11</v>
      </c>
      <c r="E18" s="11"/>
      <c r="F18" s="26"/>
      <c r="G18" s="11"/>
      <c r="H18" s="26" t="s">
        <v>11</v>
      </c>
      <c r="I18" s="11"/>
      <c r="J18" s="26"/>
      <c r="K18" s="11"/>
      <c r="L18" s="26" t="s">
        <v>11</v>
      </c>
      <c r="M18" s="11"/>
    </row>
    <row r="19" spans="1:13" x14ac:dyDescent="0.3">
      <c r="A19" s="31" t="s">
        <v>94</v>
      </c>
      <c r="B19" s="26"/>
      <c r="C19" s="11"/>
      <c r="D19" s="26">
        <v>4</v>
      </c>
      <c r="E19" s="11"/>
      <c r="F19" s="26"/>
      <c r="G19" s="11"/>
      <c r="H19" s="26">
        <v>4</v>
      </c>
      <c r="I19" s="11"/>
      <c r="J19" s="26"/>
      <c r="K19" s="11"/>
      <c r="L19" s="26">
        <v>3</v>
      </c>
      <c r="M19" s="11"/>
    </row>
    <row r="20" spans="1:13" x14ac:dyDescent="0.3">
      <c r="A20" s="2" t="s">
        <v>6</v>
      </c>
      <c r="B20" s="26"/>
      <c r="C20" s="11"/>
      <c r="D20" s="26" t="s">
        <v>11</v>
      </c>
      <c r="E20" s="11"/>
      <c r="F20" s="26"/>
      <c r="G20" s="11"/>
      <c r="H20" s="26" t="s">
        <v>11</v>
      </c>
      <c r="I20" s="11"/>
      <c r="J20" s="26"/>
      <c r="K20" s="11"/>
      <c r="L20" s="26" t="s">
        <v>11</v>
      </c>
      <c r="M20" s="11"/>
    </row>
    <row r="21" spans="1:13" x14ac:dyDescent="0.3">
      <c r="A21" s="32" t="s">
        <v>85</v>
      </c>
      <c r="B21" s="26"/>
      <c r="C21" s="11"/>
      <c r="D21" s="26">
        <v>2</v>
      </c>
      <c r="E21" s="11"/>
      <c r="F21" s="26"/>
      <c r="G21" s="11"/>
      <c r="H21" s="26">
        <v>2</v>
      </c>
      <c r="I21" s="11"/>
      <c r="J21" s="26"/>
      <c r="K21" s="11"/>
      <c r="L21" s="26">
        <v>2</v>
      </c>
      <c r="M21" s="11"/>
    </row>
    <row r="22" spans="1:13" x14ac:dyDescent="0.3">
      <c r="A22" s="2" t="s">
        <v>7</v>
      </c>
      <c r="B22" s="26"/>
      <c r="C22" s="11"/>
      <c r="D22" s="26" t="s">
        <v>3</v>
      </c>
      <c r="E22" s="11"/>
      <c r="F22" s="26"/>
      <c r="G22" s="11"/>
      <c r="H22" s="26" t="s">
        <v>3</v>
      </c>
      <c r="I22" s="11"/>
      <c r="J22" s="28"/>
      <c r="K22" s="11"/>
      <c r="L22" s="28" t="s">
        <v>3</v>
      </c>
      <c r="M22" s="11"/>
    </row>
    <row r="23" spans="1:13" x14ac:dyDescent="0.3">
      <c r="A23" s="2" t="s">
        <v>8</v>
      </c>
      <c r="B23" s="26"/>
      <c r="C23" s="11"/>
      <c r="D23" s="26" t="s">
        <v>11</v>
      </c>
      <c r="E23" s="11"/>
      <c r="F23" s="26"/>
      <c r="G23" s="11"/>
      <c r="H23" s="26" t="s">
        <v>11</v>
      </c>
      <c r="I23" s="11"/>
      <c r="J23" s="26"/>
      <c r="K23" s="11"/>
      <c r="L23" s="26" t="s">
        <v>11</v>
      </c>
      <c r="M23" s="11"/>
    </row>
    <row r="24" spans="1:13" ht="27.6" x14ac:dyDescent="0.3">
      <c r="A24" s="2" t="s">
        <v>9</v>
      </c>
      <c r="B24" s="26"/>
      <c r="C24" s="11"/>
      <c r="D24" s="26" t="s">
        <v>11</v>
      </c>
      <c r="E24" s="11"/>
      <c r="F24" s="26"/>
      <c r="G24" s="11"/>
      <c r="H24" s="26" t="s">
        <v>11</v>
      </c>
      <c r="I24" s="11"/>
      <c r="J24" s="26"/>
      <c r="K24" s="11"/>
      <c r="L24" s="26" t="s">
        <v>11</v>
      </c>
      <c r="M24" s="11"/>
    </row>
    <row r="25" spans="1:13" x14ac:dyDescent="0.3">
      <c r="A25" s="3" t="s">
        <v>10</v>
      </c>
      <c r="B25" s="26"/>
      <c r="C25" s="11"/>
      <c r="D25" s="26" t="s">
        <v>11</v>
      </c>
      <c r="E25" s="11"/>
      <c r="F25" s="26"/>
      <c r="G25" s="11"/>
      <c r="H25" s="26" t="s">
        <v>11</v>
      </c>
      <c r="I25" s="11"/>
      <c r="J25" s="26"/>
      <c r="K25" s="11"/>
      <c r="L25" s="26" t="s">
        <v>11</v>
      </c>
      <c r="M25" s="11"/>
    </row>
    <row r="26" spans="1:13" x14ac:dyDescent="0.3">
      <c r="A26" s="11" t="s">
        <v>45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x14ac:dyDescent="0.3">
      <c r="A27" s="5" t="s">
        <v>12</v>
      </c>
      <c r="B27" s="6"/>
      <c r="C27" s="13"/>
      <c r="D27" s="27" t="s">
        <v>140</v>
      </c>
      <c r="E27" s="13">
        <v>40</v>
      </c>
      <c r="F27" s="16"/>
      <c r="G27" s="13"/>
      <c r="H27" s="27" t="s">
        <v>140</v>
      </c>
      <c r="I27" s="13">
        <v>40</v>
      </c>
      <c r="J27" s="16"/>
      <c r="K27" s="13"/>
      <c r="L27" s="27" t="s">
        <v>140</v>
      </c>
      <c r="M27" s="13">
        <v>40</v>
      </c>
    </row>
    <row r="28" spans="1:13" ht="15" customHeight="1" x14ac:dyDescent="0.3">
      <c r="A28" s="12" t="s">
        <v>40</v>
      </c>
      <c r="B28" s="6"/>
      <c r="C28" s="13"/>
      <c r="D28" s="27" t="s">
        <v>141</v>
      </c>
      <c r="E28" s="13">
        <v>55</v>
      </c>
      <c r="F28" s="16"/>
      <c r="G28" s="13"/>
      <c r="H28" s="27" t="s">
        <v>141</v>
      </c>
      <c r="I28" s="13">
        <v>55</v>
      </c>
      <c r="J28" s="16"/>
      <c r="K28" s="13"/>
      <c r="L28" s="27" t="s">
        <v>141</v>
      </c>
      <c r="M28" s="13">
        <v>55</v>
      </c>
    </row>
    <row r="29" spans="1:13" ht="15" customHeight="1" x14ac:dyDescent="0.3">
      <c r="A29" s="5" t="s">
        <v>13</v>
      </c>
      <c r="B29" s="6"/>
      <c r="C29" s="13"/>
      <c r="D29" s="27" t="s">
        <v>142</v>
      </c>
      <c r="E29" s="13">
        <v>18</v>
      </c>
      <c r="F29" s="16"/>
      <c r="G29" s="13"/>
      <c r="H29" s="27" t="s">
        <v>142</v>
      </c>
      <c r="I29" s="13">
        <v>18</v>
      </c>
      <c r="J29" s="16"/>
      <c r="K29" s="13"/>
      <c r="L29" s="27" t="s">
        <v>142</v>
      </c>
      <c r="M29" s="13">
        <v>18</v>
      </c>
    </row>
    <row r="30" spans="1:13" ht="15" customHeight="1" x14ac:dyDescent="0.3">
      <c r="A30" s="5" t="s">
        <v>14</v>
      </c>
      <c r="B30" s="6"/>
      <c r="C30" s="13"/>
      <c r="D30" s="27" t="s">
        <v>143</v>
      </c>
      <c r="E30" s="13">
        <v>16</v>
      </c>
      <c r="F30" s="16"/>
      <c r="G30" s="13"/>
      <c r="H30" s="27" t="s">
        <v>143</v>
      </c>
      <c r="I30" s="13">
        <v>16</v>
      </c>
      <c r="J30" s="16"/>
      <c r="K30" s="13"/>
      <c r="L30" s="27" t="s">
        <v>143</v>
      </c>
      <c r="M30" s="13">
        <v>16</v>
      </c>
    </row>
    <row r="31" spans="1:13" x14ac:dyDescent="0.3">
      <c r="A31" s="11" t="s">
        <v>47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x14ac:dyDescent="0.3">
      <c r="A32" s="2" t="s">
        <v>19</v>
      </c>
      <c r="B32" s="4"/>
      <c r="C32" s="11"/>
      <c r="D32" s="28" t="s">
        <v>3</v>
      </c>
      <c r="E32" s="11"/>
      <c r="F32" s="4"/>
      <c r="G32" s="11"/>
      <c r="H32" s="28" t="s">
        <v>3</v>
      </c>
      <c r="I32" s="11"/>
      <c r="J32" s="20"/>
      <c r="K32" s="11"/>
      <c r="L32" s="28" t="s">
        <v>3</v>
      </c>
      <c r="M32" s="11"/>
    </row>
    <row r="33" spans="1:13" x14ac:dyDescent="0.3">
      <c r="A33" s="2" t="s">
        <v>20</v>
      </c>
      <c r="B33" s="4"/>
      <c r="C33" s="11"/>
      <c r="D33" s="28" t="s">
        <v>3</v>
      </c>
      <c r="E33" s="11"/>
      <c r="F33" s="4"/>
      <c r="G33" s="11"/>
      <c r="H33" s="28" t="s">
        <v>3</v>
      </c>
      <c r="I33" s="11"/>
      <c r="J33" s="20"/>
      <c r="K33" s="11"/>
      <c r="L33" s="28" t="s">
        <v>3</v>
      </c>
      <c r="M33" s="11"/>
    </row>
    <row r="34" spans="1:13" x14ac:dyDescent="0.3">
      <c r="A34" s="11" t="s">
        <v>46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x14ac:dyDescent="0.3">
      <c r="A35" s="5" t="s">
        <v>21</v>
      </c>
      <c r="B35" s="6"/>
      <c r="C35" s="13"/>
      <c r="D35" s="27" t="s">
        <v>144</v>
      </c>
      <c r="E35" s="13">
        <v>22</v>
      </c>
      <c r="F35" s="16"/>
      <c r="G35" s="13"/>
      <c r="H35" s="27" t="s">
        <v>144</v>
      </c>
      <c r="I35" s="13">
        <v>22</v>
      </c>
      <c r="J35" s="16"/>
      <c r="K35" s="13"/>
      <c r="L35" s="27" t="s">
        <v>144</v>
      </c>
      <c r="M35" s="13">
        <v>22</v>
      </c>
    </row>
    <row r="36" spans="1:13" x14ac:dyDescent="0.3">
      <c r="A36" s="5" t="s">
        <v>22</v>
      </c>
      <c r="B36" s="6"/>
      <c r="C36" s="13"/>
      <c r="D36" s="27" t="s">
        <v>145</v>
      </c>
      <c r="E36" s="13">
        <v>14</v>
      </c>
      <c r="F36" s="16"/>
      <c r="G36" s="13"/>
      <c r="H36" s="27" t="s">
        <v>145</v>
      </c>
      <c r="I36" s="13">
        <v>14</v>
      </c>
      <c r="J36" s="16"/>
      <c r="K36" s="13"/>
      <c r="L36" s="27" t="s">
        <v>145</v>
      </c>
      <c r="M36" s="13">
        <v>14</v>
      </c>
    </row>
    <row r="37" spans="1:13" x14ac:dyDescent="0.3">
      <c r="A37" s="34" t="s">
        <v>23</v>
      </c>
      <c r="B37" s="6"/>
      <c r="C37" s="13"/>
      <c r="D37" s="36" t="s">
        <v>222</v>
      </c>
      <c r="E37" s="13">
        <v>120</v>
      </c>
      <c r="F37" s="16"/>
      <c r="G37" s="13"/>
      <c r="H37" s="36" t="s">
        <v>222</v>
      </c>
      <c r="I37" s="13">
        <v>120</v>
      </c>
      <c r="J37" s="16"/>
      <c r="K37" s="13"/>
      <c r="L37" s="36" t="s">
        <v>222</v>
      </c>
      <c r="M37" s="13">
        <v>120</v>
      </c>
    </row>
    <row r="38" spans="1:13" x14ac:dyDescent="0.3">
      <c r="A38" s="34" t="s">
        <v>24</v>
      </c>
      <c r="B38" s="6"/>
      <c r="C38" s="13"/>
      <c r="D38" s="36" t="s">
        <v>223</v>
      </c>
      <c r="E38" s="13">
        <v>218</v>
      </c>
      <c r="F38" s="16"/>
      <c r="G38" s="13"/>
      <c r="H38" s="36" t="s">
        <v>223</v>
      </c>
      <c r="I38" s="13">
        <v>218</v>
      </c>
      <c r="J38" s="16"/>
      <c r="K38" s="13"/>
      <c r="L38" s="36" t="s">
        <v>223</v>
      </c>
      <c r="M38" s="13">
        <v>218</v>
      </c>
    </row>
    <row r="39" spans="1:13" x14ac:dyDescent="0.3">
      <c r="A39" s="11" t="s">
        <v>49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x14ac:dyDescent="0.3">
      <c r="A40" s="2" t="s">
        <v>25</v>
      </c>
      <c r="B40" s="4"/>
      <c r="C40" s="11"/>
      <c r="D40" s="28" t="s">
        <v>3</v>
      </c>
      <c r="E40" s="11"/>
      <c r="F40" s="4"/>
      <c r="G40" s="11"/>
      <c r="H40" s="28" t="s">
        <v>3</v>
      </c>
      <c r="I40" s="11"/>
      <c r="J40" s="20"/>
      <c r="K40" s="11"/>
      <c r="L40" s="28" t="s">
        <v>3</v>
      </c>
      <c r="M40" s="11"/>
    </row>
    <row r="41" spans="1:13" x14ac:dyDescent="0.3">
      <c r="A41" s="2" t="s">
        <v>26</v>
      </c>
      <c r="B41" s="4"/>
      <c r="C41" s="11"/>
      <c r="D41" s="28" t="s">
        <v>3</v>
      </c>
      <c r="E41" s="11"/>
      <c r="F41" s="4"/>
      <c r="G41" s="11"/>
      <c r="H41" s="28" t="s">
        <v>3</v>
      </c>
      <c r="I41" s="11"/>
      <c r="J41" s="20"/>
      <c r="K41" s="11"/>
      <c r="L41" s="28" t="s">
        <v>3</v>
      </c>
      <c r="M41" s="11"/>
    </row>
    <row r="42" spans="1:13" x14ac:dyDescent="0.3">
      <c r="L42" s="62" t="s">
        <v>242</v>
      </c>
      <c r="M42" s="63">
        <f>M2+M7+M12</f>
        <v>730</v>
      </c>
    </row>
    <row r="43" spans="1:13" x14ac:dyDescent="0.3">
      <c r="L43" s="64" t="s">
        <v>245</v>
      </c>
      <c r="M43" s="65">
        <f>375-M42</f>
        <v>-355</v>
      </c>
    </row>
    <row r="44" spans="1:13" x14ac:dyDescent="0.3">
      <c r="L44" s="64" t="s">
        <v>243</v>
      </c>
      <c r="M44" s="66">
        <f>M2+M7+M12</f>
        <v>730</v>
      </c>
    </row>
    <row r="45" spans="1:13" x14ac:dyDescent="0.3">
      <c r="L45" s="67" t="s">
        <v>246</v>
      </c>
      <c r="M45" s="73">
        <f>509-M44</f>
        <v>-221</v>
      </c>
    </row>
  </sheetData>
  <mergeCells count="6">
    <mergeCell ref="L1:M1"/>
    <mergeCell ref="B1:C1"/>
    <mergeCell ref="D1:E1"/>
    <mergeCell ref="F1:G1"/>
    <mergeCell ref="H1:I1"/>
    <mergeCell ref="J1:K1"/>
  </mergeCells>
  <conditionalFormatting sqref="B6:B13 B17:B25 B15">
    <cfRule type="expression" dxfId="115" priority="34">
      <formula>$B6="NO"</formula>
    </cfRule>
  </conditionalFormatting>
  <conditionalFormatting sqref="B32:B33">
    <cfRule type="expression" dxfId="114" priority="33">
      <formula>$B32="NO"</formula>
    </cfRule>
  </conditionalFormatting>
  <conditionalFormatting sqref="B40:B41">
    <cfRule type="expression" dxfId="113" priority="32">
      <formula>$B40="NO"</formula>
    </cfRule>
  </conditionalFormatting>
  <conditionalFormatting sqref="D6">
    <cfRule type="expression" dxfId="112" priority="31">
      <formula>$B6="NO"</formula>
    </cfRule>
  </conditionalFormatting>
  <conditionalFormatting sqref="F40:F41">
    <cfRule type="expression" dxfId="111" priority="22">
      <formula>$B40="NO"</formula>
    </cfRule>
  </conditionalFormatting>
  <conditionalFormatting sqref="D7:D8">
    <cfRule type="expression" dxfId="110" priority="30">
      <formula>$B7="NO"</formula>
    </cfRule>
  </conditionalFormatting>
  <conditionalFormatting sqref="D32:D33">
    <cfRule type="expression" dxfId="109" priority="29">
      <formula>$B32="NO"</formula>
    </cfRule>
  </conditionalFormatting>
  <conditionalFormatting sqref="D9:D13">
    <cfRule type="expression" dxfId="108" priority="28">
      <formula>$B9="NO"</formula>
    </cfRule>
  </conditionalFormatting>
  <conditionalFormatting sqref="F9:F13 F15">
    <cfRule type="expression" dxfId="107" priority="27">
      <formula>$B9="NO"</formula>
    </cfRule>
  </conditionalFormatting>
  <conditionalFormatting sqref="F6">
    <cfRule type="expression" dxfId="106" priority="26">
      <formula>$B6="NO"</formula>
    </cfRule>
  </conditionalFormatting>
  <conditionalFormatting sqref="F17:F25">
    <cfRule type="expression" dxfId="105" priority="25">
      <formula>$B17="NO"</formula>
    </cfRule>
  </conditionalFormatting>
  <conditionalFormatting sqref="F7:F8">
    <cfRule type="expression" dxfId="104" priority="24">
      <formula>$B7="NO"</formula>
    </cfRule>
  </conditionalFormatting>
  <conditionalFormatting sqref="F32:F33">
    <cfRule type="expression" dxfId="103" priority="23">
      <formula>$B32="NO"</formula>
    </cfRule>
  </conditionalFormatting>
  <conditionalFormatting sqref="H9:H13 H15">
    <cfRule type="expression" dxfId="102" priority="21">
      <formula>$B9="NO"</formula>
    </cfRule>
  </conditionalFormatting>
  <conditionalFormatting sqref="J9:J13 J15">
    <cfRule type="expression" dxfId="101" priority="20">
      <formula>$B9="NO"</formula>
    </cfRule>
  </conditionalFormatting>
  <conditionalFormatting sqref="J32:J33">
    <cfRule type="expression" dxfId="100" priority="19">
      <formula>$B32="NO"</formula>
    </cfRule>
  </conditionalFormatting>
  <conditionalFormatting sqref="J40:J41">
    <cfRule type="expression" dxfId="99" priority="18">
      <formula>$B40="NO"</formula>
    </cfRule>
  </conditionalFormatting>
  <conditionalFormatting sqref="J6">
    <cfRule type="expression" dxfId="98" priority="17">
      <formula>$B6="NO"</formula>
    </cfRule>
  </conditionalFormatting>
  <conditionalFormatting sqref="J7:J8">
    <cfRule type="expression" dxfId="97" priority="16">
      <formula>$B7="NO"</formula>
    </cfRule>
  </conditionalFormatting>
  <conditionalFormatting sqref="L9:L13 L15">
    <cfRule type="expression" dxfId="96" priority="15">
      <formula>$B9="NO"</formula>
    </cfRule>
  </conditionalFormatting>
  <conditionalFormatting sqref="L6">
    <cfRule type="expression" dxfId="95" priority="13">
      <formula>$B6="NO"</formula>
    </cfRule>
  </conditionalFormatting>
  <conditionalFormatting sqref="D17:D25">
    <cfRule type="expression" dxfId="94" priority="14">
      <formula>$B17="NO"</formula>
    </cfRule>
  </conditionalFormatting>
  <conditionalFormatting sqref="J17:J25">
    <cfRule type="expression" dxfId="93" priority="12">
      <formula>$B17="NO"</formula>
    </cfRule>
  </conditionalFormatting>
  <conditionalFormatting sqref="L17:L25">
    <cfRule type="expression" dxfId="92" priority="11">
      <formula>$B17="NO"</formula>
    </cfRule>
  </conditionalFormatting>
  <conditionalFormatting sqref="L7">
    <cfRule type="expression" dxfId="91" priority="10">
      <formula>$B7="NO"</formula>
    </cfRule>
  </conditionalFormatting>
  <conditionalFormatting sqref="L8">
    <cfRule type="expression" dxfId="90" priority="9">
      <formula>$B8="NO"</formula>
    </cfRule>
  </conditionalFormatting>
  <conditionalFormatting sqref="D40:D41">
    <cfRule type="expression" dxfId="89" priority="8">
      <formula>$B40="NO"</formula>
    </cfRule>
  </conditionalFormatting>
  <conditionalFormatting sqref="H6">
    <cfRule type="expression" dxfId="88" priority="7">
      <formula>$B6="NO"</formula>
    </cfRule>
  </conditionalFormatting>
  <conditionalFormatting sqref="H7:H8">
    <cfRule type="expression" dxfId="87" priority="6">
      <formula>$B7="NO"</formula>
    </cfRule>
  </conditionalFormatting>
  <conditionalFormatting sqref="H17:H25">
    <cfRule type="expression" dxfId="86" priority="5">
      <formula>$B17="NO"</formula>
    </cfRule>
  </conditionalFormatting>
  <conditionalFormatting sqref="H32:H33">
    <cfRule type="expression" dxfId="85" priority="4">
      <formula>$B32="NO"</formula>
    </cfRule>
  </conditionalFormatting>
  <conditionalFormatting sqref="H40:H41">
    <cfRule type="expression" dxfId="84" priority="3">
      <formula>$B40="NO"</formula>
    </cfRule>
  </conditionalFormatting>
  <conditionalFormatting sqref="L32:L33">
    <cfRule type="expression" dxfId="83" priority="2">
      <formula>$B32="NO"</formula>
    </cfRule>
  </conditionalFormatting>
  <conditionalFormatting sqref="L40:L41">
    <cfRule type="expression" dxfId="82" priority="1">
      <formula>$B40="NO"</formula>
    </cfRule>
  </conditionalFormatting>
  <pageMargins left="0.11811023622047245" right="0.11811023622047245" top="0.74803149606299213" bottom="0.74803149606299213" header="0.31496062992125984" footer="0.31496062992125984"/>
  <pageSetup paperSize="9" scale="4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41"/>
  <sheetViews>
    <sheetView zoomScale="50" zoomScaleNormal="50" workbookViewId="0">
      <pane xSplit="1" ySplit="1" topLeftCell="B2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4.4" x14ac:dyDescent="0.3"/>
  <cols>
    <col min="1" max="1" width="56.77734375" customWidth="1"/>
    <col min="2" max="2" width="40.21875" bestFit="1" customWidth="1"/>
    <col min="3" max="3" width="8.44140625" style="7" customWidth="1"/>
    <col min="4" max="4" width="45.77734375" bestFit="1" customWidth="1"/>
    <col min="6" max="6" width="50" customWidth="1"/>
    <col min="8" max="8" width="45.77734375" bestFit="1" customWidth="1"/>
    <col min="10" max="10" width="39.77734375" customWidth="1"/>
    <col min="11" max="11" width="12.21875" customWidth="1"/>
    <col min="12" max="12" width="46.21875" customWidth="1"/>
  </cols>
  <sheetData>
    <row r="1" spans="1:13" x14ac:dyDescent="0.3">
      <c r="B1" s="47" t="s">
        <v>150</v>
      </c>
      <c r="C1" s="47"/>
      <c r="D1" s="47" t="s">
        <v>151</v>
      </c>
      <c r="E1" s="47"/>
      <c r="F1" s="47" t="s">
        <v>152</v>
      </c>
      <c r="G1" s="47"/>
      <c r="H1" s="48" t="s">
        <v>153</v>
      </c>
      <c r="I1" s="48"/>
      <c r="J1" s="48" t="s">
        <v>154</v>
      </c>
      <c r="K1" s="48"/>
      <c r="L1" s="48" t="s">
        <v>155</v>
      </c>
      <c r="M1" s="48"/>
    </row>
    <row r="2" spans="1:13" ht="15" customHeight="1" x14ac:dyDescent="0.3">
      <c r="A2" s="1" t="s">
        <v>0</v>
      </c>
      <c r="B2" s="25" t="s">
        <v>156</v>
      </c>
      <c r="C2" s="13">
        <v>401.55</v>
      </c>
      <c r="D2" s="25" t="s">
        <v>164</v>
      </c>
      <c r="E2" s="13">
        <v>408.86</v>
      </c>
      <c r="F2" s="25" t="s">
        <v>167</v>
      </c>
      <c r="G2" s="13">
        <v>535.36</v>
      </c>
      <c r="H2" s="25" t="s">
        <v>170</v>
      </c>
      <c r="I2" s="13">
        <v>542.77</v>
      </c>
      <c r="J2" s="25" t="s">
        <v>171</v>
      </c>
      <c r="K2" s="13">
        <v>490.14</v>
      </c>
      <c r="L2" s="25" t="s">
        <v>174</v>
      </c>
      <c r="M2" s="13">
        <v>478.81</v>
      </c>
    </row>
    <row r="3" spans="1:13" x14ac:dyDescent="0.3">
      <c r="A3" s="1" t="s">
        <v>1</v>
      </c>
      <c r="B3" s="25" t="s">
        <v>3</v>
      </c>
      <c r="C3" s="10"/>
      <c r="D3" s="15" t="s">
        <v>11</v>
      </c>
      <c r="E3" s="10"/>
      <c r="F3" s="25" t="s">
        <v>3</v>
      </c>
      <c r="G3" s="10"/>
      <c r="H3" s="24" t="s">
        <v>11</v>
      </c>
      <c r="I3" s="10"/>
      <c r="J3" s="24"/>
      <c r="K3" s="10"/>
      <c r="L3" s="24" t="s">
        <v>11</v>
      </c>
      <c r="M3" s="10"/>
    </row>
    <row r="4" spans="1:13" x14ac:dyDescent="0.3">
      <c r="A4" s="14" t="s">
        <v>43</v>
      </c>
      <c r="B4" s="25">
        <v>15</v>
      </c>
      <c r="C4" s="10"/>
      <c r="D4" s="15">
        <v>15</v>
      </c>
      <c r="E4" s="10"/>
      <c r="F4" s="25">
        <v>14</v>
      </c>
      <c r="G4" s="10"/>
      <c r="H4" s="25">
        <v>14</v>
      </c>
      <c r="I4" s="10"/>
      <c r="J4" s="25"/>
      <c r="K4" s="10"/>
      <c r="L4" s="25">
        <v>13</v>
      </c>
      <c r="M4" s="10"/>
    </row>
    <row r="5" spans="1:13" x14ac:dyDescent="0.3">
      <c r="A5" s="10" t="s">
        <v>36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x14ac:dyDescent="0.3">
      <c r="A6" s="33" t="s">
        <v>4</v>
      </c>
      <c r="B6" s="4" t="s">
        <v>93</v>
      </c>
      <c r="C6" s="8"/>
      <c r="D6" s="4" t="s">
        <v>66</v>
      </c>
      <c r="E6" s="8"/>
      <c r="F6" s="4" t="s">
        <v>93</v>
      </c>
      <c r="G6" s="8"/>
      <c r="H6" s="20" t="s">
        <v>66</v>
      </c>
      <c r="I6" s="8"/>
      <c r="J6" s="4" t="s">
        <v>93</v>
      </c>
      <c r="K6" s="8"/>
      <c r="L6" s="20" t="s">
        <v>81</v>
      </c>
      <c r="M6" s="8"/>
    </row>
    <row r="7" spans="1:13" x14ac:dyDescent="0.3">
      <c r="A7" s="33" t="s">
        <v>31</v>
      </c>
      <c r="B7" s="4" t="s">
        <v>95</v>
      </c>
      <c r="C7" s="13">
        <v>40.229999999999997</v>
      </c>
      <c r="D7" s="4" t="s">
        <v>67</v>
      </c>
      <c r="E7" s="13">
        <v>40.229999999999997</v>
      </c>
      <c r="F7" s="4" t="s">
        <v>168</v>
      </c>
      <c r="G7" s="13">
        <v>58.52</v>
      </c>
      <c r="H7" s="4" t="s">
        <v>67</v>
      </c>
      <c r="I7" s="13">
        <v>58.52</v>
      </c>
      <c r="J7" s="4" t="s">
        <v>172</v>
      </c>
      <c r="K7" s="13">
        <v>45.78</v>
      </c>
      <c r="L7" s="4" t="s">
        <v>82</v>
      </c>
      <c r="M7" s="13">
        <v>45.78</v>
      </c>
    </row>
    <row r="8" spans="1:13" x14ac:dyDescent="0.3">
      <c r="A8" s="33" t="s">
        <v>32</v>
      </c>
      <c r="B8" s="4" t="s">
        <v>96</v>
      </c>
      <c r="C8" s="13">
        <v>101.03</v>
      </c>
      <c r="D8" s="4" t="s">
        <v>68</v>
      </c>
      <c r="E8" s="13">
        <v>101.03</v>
      </c>
      <c r="F8" s="4" t="s">
        <v>96</v>
      </c>
      <c r="G8" s="13">
        <v>178.01</v>
      </c>
      <c r="H8" s="4" t="s">
        <v>216</v>
      </c>
      <c r="I8" s="13">
        <v>168.39</v>
      </c>
      <c r="J8" s="4" t="s">
        <v>173</v>
      </c>
      <c r="K8" s="13">
        <v>138.03</v>
      </c>
      <c r="L8" s="4" t="s">
        <v>83</v>
      </c>
      <c r="M8" s="13">
        <v>138.03</v>
      </c>
    </row>
    <row r="9" spans="1:13" x14ac:dyDescent="0.3">
      <c r="A9" s="9" t="s">
        <v>33</v>
      </c>
      <c r="B9" s="17"/>
      <c r="C9" s="13">
        <v>36.76</v>
      </c>
      <c r="D9" s="17"/>
      <c r="E9" s="13">
        <v>36.76</v>
      </c>
      <c r="F9" s="17"/>
      <c r="G9" s="13">
        <v>48.46</v>
      </c>
      <c r="H9" s="17"/>
      <c r="I9" s="13">
        <v>48.46</v>
      </c>
      <c r="J9" s="17"/>
      <c r="K9" s="13">
        <v>49.94</v>
      </c>
      <c r="L9" s="17"/>
      <c r="M9" s="13">
        <v>49.94</v>
      </c>
    </row>
    <row r="10" spans="1:13" x14ac:dyDescent="0.3">
      <c r="A10" s="9" t="s">
        <v>34</v>
      </c>
      <c r="B10" s="17"/>
      <c r="C10" s="13">
        <v>27</v>
      </c>
      <c r="D10" s="17"/>
      <c r="E10" s="13">
        <v>25.31</v>
      </c>
      <c r="F10" s="17"/>
      <c r="G10" s="13">
        <v>49.42</v>
      </c>
      <c r="H10" s="17"/>
      <c r="I10" s="13">
        <v>49.42</v>
      </c>
      <c r="J10" s="17"/>
      <c r="K10" s="13">
        <v>26.51</v>
      </c>
      <c r="L10" s="17"/>
      <c r="M10" s="13">
        <v>26.51</v>
      </c>
    </row>
    <row r="11" spans="1:13" x14ac:dyDescent="0.3">
      <c r="A11" s="9" t="s">
        <v>35</v>
      </c>
      <c r="B11" s="17"/>
      <c r="C11" s="13">
        <v>10.25</v>
      </c>
      <c r="D11" s="17"/>
      <c r="E11" s="13">
        <v>11.11</v>
      </c>
      <c r="F11" s="17"/>
      <c r="G11" s="13">
        <v>68.680000000000007</v>
      </c>
      <c r="H11" s="17"/>
      <c r="I11" s="13">
        <v>69.53</v>
      </c>
      <c r="J11" s="21"/>
      <c r="K11" s="22"/>
      <c r="L11" s="21"/>
      <c r="M11" s="22"/>
    </row>
    <row r="12" spans="1:13" ht="24" x14ac:dyDescent="0.3">
      <c r="A12" s="19" t="s">
        <v>41</v>
      </c>
      <c r="B12" s="17"/>
      <c r="C12" s="13">
        <v>49.98</v>
      </c>
      <c r="D12" s="17"/>
      <c r="E12" s="13">
        <v>49.98</v>
      </c>
      <c r="F12" s="17"/>
      <c r="G12" s="13">
        <v>49.98</v>
      </c>
      <c r="H12" s="17"/>
      <c r="I12" s="13">
        <v>49.98</v>
      </c>
      <c r="J12" s="17"/>
      <c r="K12" s="13">
        <v>49.98</v>
      </c>
      <c r="L12" s="17"/>
      <c r="M12" s="13">
        <v>49.98</v>
      </c>
    </row>
    <row r="13" spans="1:13" x14ac:dyDescent="0.3">
      <c r="A13" s="19" t="s">
        <v>42</v>
      </c>
      <c r="B13" s="17"/>
      <c r="C13" s="13">
        <v>75.959999999999994</v>
      </c>
      <c r="D13" s="17"/>
      <c r="E13" s="13">
        <v>75.959999999999994</v>
      </c>
      <c r="F13" s="17"/>
      <c r="G13" s="13">
        <v>119.66</v>
      </c>
      <c r="H13" s="17"/>
      <c r="I13" s="13">
        <v>116.54</v>
      </c>
      <c r="J13" s="17"/>
      <c r="K13" s="13">
        <v>114.45</v>
      </c>
      <c r="L13" s="17"/>
      <c r="M13" s="13">
        <v>114.45</v>
      </c>
    </row>
    <row r="14" spans="1:13" x14ac:dyDescent="0.3">
      <c r="A14" s="10" t="s">
        <v>38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ht="24" x14ac:dyDescent="0.3">
      <c r="A15" s="9" t="s">
        <v>39</v>
      </c>
      <c r="B15" s="17"/>
      <c r="C15" s="13">
        <v>21.44</v>
      </c>
      <c r="D15" s="18"/>
      <c r="E15" s="13">
        <v>18.87</v>
      </c>
      <c r="F15" s="17"/>
      <c r="G15" s="13">
        <v>99.46</v>
      </c>
      <c r="H15" s="17"/>
      <c r="I15" s="13">
        <v>99.46</v>
      </c>
      <c r="J15" s="17"/>
      <c r="K15" s="13">
        <v>18.87</v>
      </c>
      <c r="L15" s="17"/>
      <c r="M15" s="13">
        <v>18.87</v>
      </c>
    </row>
    <row r="16" spans="1:13" x14ac:dyDescent="0.3">
      <c r="A16" s="11" t="s">
        <v>37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x14ac:dyDescent="0.3">
      <c r="A17" s="31" t="s">
        <v>84</v>
      </c>
      <c r="B17" s="26">
        <v>40</v>
      </c>
      <c r="C17" s="11"/>
      <c r="D17" s="26">
        <v>40</v>
      </c>
      <c r="E17" s="11"/>
      <c r="F17" s="26">
        <v>40</v>
      </c>
      <c r="G17" s="11"/>
      <c r="H17" s="26">
        <v>40</v>
      </c>
      <c r="I17" s="11"/>
      <c r="J17" s="26">
        <v>16</v>
      </c>
      <c r="K17" s="11"/>
      <c r="L17" s="26">
        <v>16</v>
      </c>
      <c r="M17" s="11"/>
    </row>
    <row r="18" spans="1:13" x14ac:dyDescent="0.3">
      <c r="A18" s="2" t="s">
        <v>5</v>
      </c>
      <c r="B18" s="26" t="s">
        <v>11</v>
      </c>
      <c r="C18" s="11"/>
      <c r="D18" s="26" t="s">
        <v>11</v>
      </c>
      <c r="E18" s="11"/>
      <c r="F18" s="26" t="s">
        <v>11</v>
      </c>
      <c r="G18" s="11"/>
      <c r="H18" s="26" t="s">
        <v>11</v>
      </c>
      <c r="I18" s="11"/>
      <c r="J18" s="26" t="s">
        <v>11</v>
      </c>
      <c r="K18" s="11"/>
      <c r="L18" s="26" t="s">
        <v>11</v>
      </c>
      <c r="M18" s="11"/>
    </row>
    <row r="19" spans="1:13" x14ac:dyDescent="0.3">
      <c r="A19" s="31" t="s">
        <v>94</v>
      </c>
      <c r="B19" s="26">
        <v>4</v>
      </c>
      <c r="C19" s="11"/>
      <c r="D19" s="26">
        <v>4</v>
      </c>
      <c r="E19" s="11"/>
      <c r="F19" s="26">
        <v>4</v>
      </c>
      <c r="G19" s="11"/>
      <c r="H19" s="26">
        <v>4</v>
      </c>
      <c r="I19" s="11"/>
      <c r="J19" s="26">
        <v>2</v>
      </c>
      <c r="K19" s="11"/>
      <c r="L19" s="26">
        <v>2</v>
      </c>
      <c r="M19" s="11"/>
    </row>
    <row r="20" spans="1:13" x14ac:dyDescent="0.3">
      <c r="A20" s="2" t="s">
        <v>6</v>
      </c>
      <c r="B20" s="26" t="s">
        <v>11</v>
      </c>
      <c r="C20" s="11"/>
      <c r="D20" s="26" t="s">
        <v>11</v>
      </c>
      <c r="E20" s="11"/>
      <c r="F20" s="26" t="s">
        <v>11</v>
      </c>
      <c r="G20" s="11"/>
      <c r="H20" s="26" t="s">
        <v>11</v>
      </c>
      <c r="I20" s="11"/>
      <c r="J20" s="26" t="s">
        <v>11</v>
      </c>
      <c r="K20" s="11"/>
      <c r="L20" s="26" t="s">
        <v>11</v>
      </c>
      <c r="M20" s="11"/>
    </row>
    <row r="21" spans="1:13" x14ac:dyDescent="0.3">
      <c r="A21" s="32" t="s">
        <v>85</v>
      </c>
      <c r="B21" s="26">
        <v>4</v>
      </c>
      <c r="C21" s="11"/>
      <c r="D21" s="26">
        <v>4</v>
      </c>
      <c r="E21" s="11"/>
      <c r="F21" s="26">
        <v>4</v>
      </c>
      <c r="G21" s="11"/>
      <c r="H21" s="26">
        <v>4</v>
      </c>
      <c r="I21" s="11"/>
      <c r="J21" s="26">
        <v>4</v>
      </c>
      <c r="K21" s="11"/>
      <c r="L21" s="26">
        <v>3</v>
      </c>
      <c r="M21" s="11"/>
    </row>
    <row r="22" spans="1:13" x14ac:dyDescent="0.3">
      <c r="A22" s="2" t="s">
        <v>7</v>
      </c>
      <c r="B22" s="26" t="s">
        <v>11</v>
      </c>
      <c r="C22" s="11"/>
      <c r="D22" s="26" t="s">
        <v>11</v>
      </c>
      <c r="E22" s="11"/>
      <c r="F22" s="26" t="s">
        <v>11</v>
      </c>
      <c r="G22" s="11"/>
      <c r="H22" s="26" t="s">
        <v>11</v>
      </c>
      <c r="I22" s="11"/>
      <c r="J22" s="26" t="s">
        <v>11</v>
      </c>
      <c r="K22" s="11"/>
      <c r="L22" s="28" t="s">
        <v>11</v>
      </c>
      <c r="M22" s="11"/>
    </row>
    <row r="23" spans="1:13" x14ac:dyDescent="0.3">
      <c r="A23" s="2" t="s">
        <v>8</v>
      </c>
      <c r="B23" s="26" t="s">
        <v>11</v>
      </c>
      <c r="C23" s="11"/>
      <c r="D23" s="26" t="s">
        <v>11</v>
      </c>
      <c r="E23" s="11"/>
      <c r="F23" s="26" t="s">
        <v>11</v>
      </c>
      <c r="G23" s="11"/>
      <c r="H23" s="26" t="s">
        <v>11</v>
      </c>
      <c r="I23" s="11"/>
      <c r="J23" s="26" t="s">
        <v>11</v>
      </c>
      <c r="K23" s="11"/>
      <c r="L23" s="26" t="s">
        <v>11</v>
      </c>
      <c r="M23" s="11"/>
    </row>
    <row r="24" spans="1:13" ht="27.6" x14ac:dyDescent="0.3">
      <c r="A24" s="2" t="s">
        <v>9</v>
      </c>
      <c r="B24" s="26" t="s">
        <v>11</v>
      </c>
      <c r="C24" s="11"/>
      <c r="D24" s="26" t="s">
        <v>11</v>
      </c>
      <c r="E24" s="11"/>
      <c r="F24" s="26" t="s">
        <v>11</v>
      </c>
      <c r="G24" s="11"/>
      <c r="H24" s="26" t="s">
        <v>11</v>
      </c>
      <c r="I24" s="11"/>
      <c r="J24" s="26" t="s">
        <v>11</v>
      </c>
      <c r="K24" s="11"/>
      <c r="L24" s="26" t="s">
        <v>11</v>
      </c>
      <c r="M24" s="11"/>
    </row>
    <row r="25" spans="1:13" x14ac:dyDescent="0.3">
      <c r="A25" s="3" t="s">
        <v>10</v>
      </c>
      <c r="B25" s="26" t="s">
        <v>11</v>
      </c>
      <c r="C25" s="11"/>
      <c r="D25" s="26" t="s">
        <v>11</v>
      </c>
      <c r="E25" s="11"/>
      <c r="F25" s="26" t="s">
        <v>11</v>
      </c>
      <c r="G25" s="11"/>
      <c r="H25" s="26" t="s">
        <v>11</v>
      </c>
      <c r="I25" s="11"/>
      <c r="J25" s="26" t="s">
        <v>11</v>
      </c>
      <c r="K25" s="11"/>
      <c r="L25" s="26" t="s">
        <v>11</v>
      </c>
      <c r="M25" s="11"/>
    </row>
    <row r="26" spans="1:13" x14ac:dyDescent="0.3">
      <c r="A26" s="11" t="s">
        <v>45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x14ac:dyDescent="0.3">
      <c r="A27" s="5" t="s">
        <v>12</v>
      </c>
      <c r="B27" s="6" t="s">
        <v>157</v>
      </c>
      <c r="C27" s="13">
        <v>35.53</v>
      </c>
      <c r="D27" s="27" t="s">
        <v>165</v>
      </c>
      <c r="E27" s="13">
        <v>81.95</v>
      </c>
      <c r="F27" s="16" t="s">
        <v>169</v>
      </c>
      <c r="G27" s="13">
        <v>113.04</v>
      </c>
      <c r="H27" s="27" t="s">
        <v>165</v>
      </c>
      <c r="I27" s="13">
        <v>119.53</v>
      </c>
      <c r="J27" s="16" t="s">
        <v>169</v>
      </c>
      <c r="K27" s="13">
        <v>35.53</v>
      </c>
      <c r="L27" s="27" t="s">
        <v>165</v>
      </c>
      <c r="M27" s="13">
        <v>80.97</v>
      </c>
    </row>
    <row r="28" spans="1:13" ht="15" customHeight="1" x14ac:dyDescent="0.3">
      <c r="A28" s="12" t="s">
        <v>40</v>
      </c>
      <c r="B28" s="27" t="s">
        <v>98</v>
      </c>
      <c r="C28" s="13">
        <v>50.82</v>
      </c>
      <c r="D28" s="27" t="s">
        <v>98</v>
      </c>
      <c r="E28" s="13">
        <v>50.82</v>
      </c>
      <c r="F28" s="16" t="s">
        <v>98</v>
      </c>
      <c r="G28" s="13">
        <v>89.64</v>
      </c>
      <c r="H28" s="27" t="s">
        <v>98</v>
      </c>
      <c r="I28" s="13">
        <v>89.64</v>
      </c>
      <c r="J28" s="16" t="s">
        <v>98</v>
      </c>
      <c r="K28" s="13">
        <v>50.82</v>
      </c>
      <c r="L28" s="27" t="s">
        <v>98</v>
      </c>
      <c r="M28" s="13">
        <v>50.82</v>
      </c>
    </row>
    <row r="29" spans="1:13" ht="15" customHeight="1" x14ac:dyDescent="0.3">
      <c r="A29" s="5" t="s">
        <v>13</v>
      </c>
      <c r="B29" s="27" t="s">
        <v>158</v>
      </c>
      <c r="C29" s="13">
        <v>18</v>
      </c>
      <c r="D29" s="27" t="s">
        <v>158</v>
      </c>
      <c r="E29" s="13">
        <v>18</v>
      </c>
      <c r="F29" s="16" t="s">
        <v>158</v>
      </c>
      <c r="G29" s="13">
        <v>45</v>
      </c>
      <c r="H29" s="27" t="s">
        <v>158</v>
      </c>
      <c r="I29" s="13">
        <v>45</v>
      </c>
      <c r="J29" s="16" t="s">
        <v>158</v>
      </c>
      <c r="K29" s="13">
        <v>18</v>
      </c>
      <c r="L29" s="27" t="s">
        <v>158</v>
      </c>
      <c r="M29" s="13">
        <v>18</v>
      </c>
    </row>
    <row r="30" spans="1:13" ht="15" customHeight="1" x14ac:dyDescent="0.3">
      <c r="A30" s="5" t="s">
        <v>14</v>
      </c>
      <c r="B30" s="27" t="s">
        <v>159</v>
      </c>
      <c r="C30" s="13">
        <v>14.53</v>
      </c>
      <c r="D30" s="27" t="s">
        <v>166</v>
      </c>
      <c r="E30" s="13">
        <v>20.96</v>
      </c>
      <c r="F30" s="16" t="s">
        <v>159</v>
      </c>
      <c r="G30" s="13">
        <v>43.61</v>
      </c>
      <c r="H30" s="27" t="s">
        <v>166</v>
      </c>
      <c r="I30" s="13">
        <v>43.87</v>
      </c>
      <c r="J30" s="16" t="s">
        <v>159</v>
      </c>
      <c r="K30" s="13">
        <v>14.53</v>
      </c>
      <c r="L30" s="27" t="s">
        <v>166</v>
      </c>
      <c r="M30" s="13">
        <v>20.67</v>
      </c>
    </row>
    <row r="31" spans="1:13" x14ac:dyDescent="0.3">
      <c r="A31" s="11" t="s">
        <v>47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x14ac:dyDescent="0.3">
      <c r="A32" s="2" t="s">
        <v>19</v>
      </c>
      <c r="B32" s="35" t="s">
        <v>3</v>
      </c>
      <c r="C32" s="11"/>
      <c r="D32" s="35" t="s">
        <v>11</v>
      </c>
      <c r="E32" s="11"/>
      <c r="F32" s="35" t="s">
        <v>3</v>
      </c>
      <c r="G32" s="11"/>
      <c r="H32" s="35" t="s">
        <v>11</v>
      </c>
      <c r="I32" s="11"/>
      <c r="J32" s="35" t="s">
        <v>3</v>
      </c>
      <c r="K32" s="11"/>
      <c r="L32" s="35" t="s">
        <v>11</v>
      </c>
      <c r="M32" s="11"/>
    </row>
    <row r="33" spans="1:13" x14ac:dyDescent="0.3">
      <c r="A33" s="2" t="s">
        <v>20</v>
      </c>
      <c r="B33" s="35" t="s">
        <v>3</v>
      </c>
      <c r="C33" s="11"/>
      <c r="D33" s="35" t="s">
        <v>11</v>
      </c>
      <c r="E33" s="11"/>
      <c r="F33" s="35" t="s">
        <v>3</v>
      </c>
      <c r="G33" s="11"/>
      <c r="H33" s="35" t="s">
        <v>11</v>
      </c>
      <c r="I33" s="11"/>
      <c r="J33" s="35" t="s">
        <v>3</v>
      </c>
      <c r="K33" s="11"/>
      <c r="L33" s="35" t="s">
        <v>11</v>
      </c>
      <c r="M33" s="11"/>
    </row>
    <row r="34" spans="1:13" x14ac:dyDescent="0.3">
      <c r="A34" s="11" t="s">
        <v>46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x14ac:dyDescent="0.3">
      <c r="A35" s="5" t="s">
        <v>21</v>
      </c>
      <c r="B35" s="27" t="s">
        <v>160</v>
      </c>
      <c r="C35" s="13">
        <v>18.809999999999999</v>
      </c>
      <c r="D35" s="27" t="s">
        <v>160</v>
      </c>
      <c r="E35" s="13">
        <v>19.170000000000002</v>
      </c>
      <c r="F35" s="16" t="s">
        <v>160</v>
      </c>
      <c r="G35" s="13">
        <v>42.52</v>
      </c>
      <c r="H35" s="27" t="s">
        <v>160</v>
      </c>
      <c r="I35" s="13">
        <v>44.44</v>
      </c>
      <c r="J35" s="16" t="s">
        <v>160</v>
      </c>
      <c r="K35" s="13">
        <v>18.809999999999999</v>
      </c>
      <c r="L35" s="27" t="s">
        <v>160</v>
      </c>
      <c r="M35" s="13">
        <v>18.809999999999999</v>
      </c>
    </row>
    <row r="36" spans="1:13" ht="14.55" customHeight="1" x14ac:dyDescent="0.3">
      <c r="A36" s="5" t="s">
        <v>22</v>
      </c>
      <c r="B36" s="27" t="s">
        <v>161</v>
      </c>
      <c r="C36" s="13">
        <v>12.53</v>
      </c>
      <c r="D36" s="27" t="s">
        <v>161</v>
      </c>
      <c r="E36" s="13">
        <v>12.53</v>
      </c>
      <c r="F36" s="16" t="s">
        <v>161</v>
      </c>
      <c r="G36" s="13">
        <v>29.86</v>
      </c>
      <c r="H36" s="27" t="s">
        <v>161</v>
      </c>
      <c r="I36" s="13">
        <v>29.77</v>
      </c>
      <c r="J36" s="16" t="s">
        <v>161</v>
      </c>
      <c r="K36" s="13">
        <v>12.53</v>
      </c>
      <c r="L36" s="27" t="s">
        <v>161</v>
      </c>
      <c r="M36" s="13">
        <v>12.53</v>
      </c>
    </row>
    <row r="37" spans="1:13" x14ac:dyDescent="0.3">
      <c r="A37" s="34" t="s">
        <v>23</v>
      </c>
      <c r="B37" s="27" t="s">
        <v>162</v>
      </c>
      <c r="C37" s="13">
        <v>113.47</v>
      </c>
      <c r="D37" s="27" t="s">
        <v>162</v>
      </c>
      <c r="E37" s="13">
        <v>114.01</v>
      </c>
      <c r="F37" s="16" t="s">
        <v>162</v>
      </c>
      <c r="G37" s="13">
        <v>144.43</v>
      </c>
      <c r="H37" s="27" t="s">
        <v>162</v>
      </c>
      <c r="I37" s="13">
        <v>144.43</v>
      </c>
      <c r="J37" s="16" t="s">
        <v>162</v>
      </c>
      <c r="K37" s="13">
        <v>113.47</v>
      </c>
      <c r="L37" s="27" t="s">
        <v>162</v>
      </c>
      <c r="M37" s="13">
        <v>113.47</v>
      </c>
    </row>
    <row r="38" spans="1:13" x14ac:dyDescent="0.3">
      <c r="A38" s="34" t="s">
        <v>24</v>
      </c>
      <c r="B38" s="27" t="s">
        <v>163</v>
      </c>
      <c r="C38" s="13">
        <v>240.13</v>
      </c>
      <c r="D38" s="27" t="s">
        <v>163</v>
      </c>
      <c r="E38" s="13">
        <v>241.28</v>
      </c>
      <c r="F38" s="16" t="s">
        <v>163</v>
      </c>
      <c r="G38" s="13">
        <v>314.18</v>
      </c>
      <c r="H38" s="27" t="s">
        <v>163</v>
      </c>
      <c r="I38" s="13">
        <v>314.18</v>
      </c>
      <c r="J38" s="16" t="s">
        <v>163</v>
      </c>
      <c r="K38" s="13">
        <v>246.85</v>
      </c>
      <c r="L38" s="27" t="s">
        <v>163</v>
      </c>
      <c r="M38" s="13">
        <v>246.85</v>
      </c>
    </row>
    <row r="39" spans="1:13" x14ac:dyDescent="0.3">
      <c r="A39" s="11" t="s">
        <v>49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x14ac:dyDescent="0.3">
      <c r="A40" s="2" t="s">
        <v>25</v>
      </c>
      <c r="B40" s="26" t="s">
        <v>11</v>
      </c>
      <c r="C40" s="11"/>
      <c r="D40" s="26" t="s">
        <v>11</v>
      </c>
      <c r="E40" s="11"/>
      <c r="F40" s="26" t="s">
        <v>11</v>
      </c>
      <c r="G40" s="11"/>
      <c r="H40" s="26" t="s">
        <v>11</v>
      </c>
      <c r="I40" s="11"/>
      <c r="J40" s="26" t="s">
        <v>11</v>
      </c>
      <c r="K40" s="11"/>
      <c r="L40" s="26" t="s">
        <v>11</v>
      </c>
      <c r="M40" s="11"/>
    </row>
    <row r="41" spans="1:13" x14ac:dyDescent="0.3">
      <c r="A41" s="2" t="s">
        <v>26</v>
      </c>
      <c r="B41" s="26" t="s">
        <v>11</v>
      </c>
      <c r="C41" s="11"/>
      <c r="D41" s="26" t="s">
        <v>11</v>
      </c>
      <c r="E41" s="11"/>
      <c r="F41" s="26" t="s">
        <v>11</v>
      </c>
      <c r="G41" s="11"/>
      <c r="H41" s="26" t="s">
        <v>11</v>
      </c>
      <c r="I41" s="11"/>
      <c r="J41" s="26" t="s">
        <v>11</v>
      </c>
      <c r="K41" s="11"/>
      <c r="L41" s="26" t="s">
        <v>11</v>
      </c>
      <c r="M41" s="11"/>
    </row>
  </sheetData>
  <mergeCells count="6">
    <mergeCell ref="L1:M1"/>
    <mergeCell ref="B1:C1"/>
    <mergeCell ref="D1:E1"/>
    <mergeCell ref="F1:G1"/>
    <mergeCell ref="H1:I1"/>
    <mergeCell ref="J1:K1"/>
  </mergeCells>
  <conditionalFormatting sqref="B6:B13 B17:B25 B15">
    <cfRule type="expression" dxfId="81" priority="41">
      <formula>$B6="NO"</formula>
    </cfRule>
  </conditionalFormatting>
  <conditionalFormatting sqref="D6">
    <cfRule type="expression" dxfId="80" priority="38">
      <formula>$B6="NO"</formula>
    </cfRule>
  </conditionalFormatting>
  <conditionalFormatting sqref="F40:F41">
    <cfRule type="expression" dxfId="79" priority="29">
      <formula>$B40="NO"</formula>
    </cfRule>
  </conditionalFormatting>
  <conditionalFormatting sqref="D7:D8">
    <cfRule type="expression" dxfId="78" priority="37">
      <formula>$B7="NO"</formula>
    </cfRule>
  </conditionalFormatting>
  <conditionalFormatting sqref="D9:D13">
    <cfRule type="expression" dxfId="77" priority="35">
      <formula>$B9="NO"</formula>
    </cfRule>
  </conditionalFormatting>
  <conditionalFormatting sqref="F9:F13 F15">
    <cfRule type="expression" dxfId="76" priority="34">
      <formula>$B9="NO"</formula>
    </cfRule>
  </conditionalFormatting>
  <conditionalFormatting sqref="F6">
    <cfRule type="expression" dxfId="75" priority="33">
      <formula>$B6="NO"</formula>
    </cfRule>
  </conditionalFormatting>
  <conditionalFormatting sqref="F7:F8">
    <cfRule type="expression" dxfId="74" priority="31">
      <formula>$B7="NO"</formula>
    </cfRule>
  </conditionalFormatting>
  <conditionalFormatting sqref="H9:H13 H15">
    <cfRule type="expression" dxfId="73" priority="28">
      <formula>$B9="NO"</formula>
    </cfRule>
  </conditionalFormatting>
  <conditionalFormatting sqref="J9:J13 J15">
    <cfRule type="expression" dxfId="72" priority="27">
      <formula>$B9="NO"</formula>
    </cfRule>
  </conditionalFormatting>
  <conditionalFormatting sqref="J6">
    <cfRule type="expression" dxfId="71" priority="24">
      <formula>$B6="NO"</formula>
    </cfRule>
  </conditionalFormatting>
  <conditionalFormatting sqref="J7:J8">
    <cfRule type="expression" dxfId="70" priority="23">
      <formula>$B7="NO"</formula>
    </cfRule>
  </conditionalFormatting>
  <conditionalFormatting sqref="L9:L13 L15">
    <cfRule type="expression" dxfId="69" priority="22">
      <formula>$B9="NO"</formula>
    </cfRule>
  </conditionalFormatting>
  <conditionalFormatting sqref="L6">
    <cfRule type="expression" dxfId="68" priority="20">
      <formula>$B6="NO"</formula>
    </cfRule>
  </conditionalFormatting>
  <conditionalFormatting sqref="D17:D25">
    <cfRule type="expression" dxfId="67" priority="21">
      <formula>$B17="NO"</formula>
    </cfRule>
  </conditionalFormatting>
  <conditionalFormatting sqref="J17:J25">
    <cfRule type="expression" dxfId="66" priority="19">
      <formula>$B17="NO"</formula>
    </cfRule>
  </conditionalFormatting>
  <conditionalFormatting sqref="L17:L25">
    <cfRule type="expression" dxfId="65" priority="18">
      <formula>$B17="NO"</formula>
    </cfRule>
  </conditionalFormatting>
  <conditionalFormatting sqref="L7">
    <cfRule type="expression" dxfId="64" priority="17">
      <formula>$B7="NO"</formula>
    </cfRule>
  </conditionalFormatting>
  <conditionalFormatting sqref="L8">
    <cfRule type="expression" dxfId="63" priority="16">
      <formula>$B8="NO"</formula>
    </cfRule>
  </conditionalFormatting>
  <conditionalFormatting sqref="D40:D41">
    <cfRule type="expression" dxfId="62" priority="15">
      <formula>$B40="NO"</formula>
    </cfRule>
  </conditionalFormatting>
  <conditionalFormatting sqref="H6">
    <cfRule type="expression" dxfId="61" priority="14">
      <formula>$B6="NO"</formula>
    </cfRule>
  </conditionalFormatting>
  <conditionalFormatting sqref="H7:H8">
    <cfRule type="expression" dxfId="60" priority="13">
      <formula>$B7="NO"</formula>
    </cfRule>
  </conditionalFormatting>
  <conditionalFormatting sqref="B40:B41">
    <cfRule type="expression" dxfId="59" priority="7">
      <formula>$B40="NO"</formula>
    </cfRule>
  </conditionalFormatting>
  <conditionalFormatting sqref="F17:F25">
    <cfRule type="expression" dxfId="58" priority="5">
      <formula>$B17="NO"</formula>
    </cfRule>
  </conditionalFormatting>
  <conditionalFormatting sqref="H17:H25">
    <cfRule type="expression" dxfId="57" priority="4">
      <formula>$B17="NO"</formula>
    </cfRule>
  </conditionalFormatting>
  <conditionalFormatting sqref="H40:H41">
    <cfRule type="expression" dxfId="56" priority="3">
      <formula>$B40="NO"</formula>
    </cfRule>
  </conditionalFormatting>
  <conditionalFormatting sqref="J40:J41">
    <cfRule type="expression" dxfId="55" priority="2">
      <formula>$B40="NO"</formula>
    </cfRule>
  </conditionalFormatting>
  <conditionalFormatting sqref="L40:L41">
    <cfRule type="expression" dxfId="54" priority="1">
      <formula>$B40="NO"</formula>
    </cfRule>
  </conditionalFormatting>
  <pageMargins left="0.11811023622047245" right="0.11811023622047245" top="0.74803149606299213" bottom="0.74803149606299213" header="0.31496062992125984" footer="0.31496062992125984"/>
  <pageSetup paperSize="9" scale="3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41"/>
  <sheetViews>
    <sheetView zoomScale="70" zoomScaleNormal="70" workbookViewId="0">
      <pane xSplit="1" ySplit="1" topLeftCell="B2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4.4" x14ac:dyDescent="0.3"/>
  <cols>
    <col min="1" max="1" width="56.77734375" customWidth="1"/>
    <col min="2" max="2" width="40.21875" bestFit="1" customWidth="1"/>
    <col min="3" max="3" width="8.44140625" style="7" customWidth="1"/>
    <col min="4" max="4" width="40.21875" bestFit="1" customWidth="1"/>
    <col min="6" max="6" width="50" customWidth="1"/>
    <col min="8" max="8" width="45.77734375" bestFit="1" customWidth="1"/>
    <col min="10" max="10" width="39.77734375" customWidth="1"/>
    <col min="11" max="11" width="12.21875" customWidth="1"/>
    <col min="12" max="12" width="46.21875" customWidth="1"/>
  </cols>
  <sheetData>
    <row r="1" spans="1:13" x14ac:dyDescent="0.3">
      <c r="B1" s="46" t="s">
        <v>191</v>
      </c>
      <c r="C1" s="46"/>
      <c r="D1" s="46" t="s">
        <v>192</v>
      </c>
      <c r="E1" s="46"/>
      <c r="F1" s="46" t="s">
        <v>193</v>
      </c>
      <c r="G1" s="46"/>
      <c r="H1" s="45" t="s">
        <v>194</v>
      </c>
      <c r="I1" s="45"/>
      <c r="J1" s="45" t="s">
        <v>195</v>
      </c>
      <c r="K1" s="45"/>
      <c r="L1" s="45" t="s">
        <v>196</v>
      </c>
      <c r="M1" s="45"/>
    </row>
    <row r="2" spans="1:13" ht="15" customHeight="1" x14ac:dyDescent="0.3">
      <c r="A2" s="1" t="s">
        <v>0</v>
      </c>
      <c r="B2" s="25"/>
      <c r="C2" s="13"/>
      <c r="D2" s="25" t="s">
        <v>197</v>
      </c>
      <c r="E2" s="13">
        <v>554.96</v>
      </c>
      <c r="F2" s="25"/>
      <c r="G2" s="13"/>
      <c r="H2" s="25" t="s">
        <v>204</v>
      </c>
      <c r="I2" s="13">
        <v>554.96</v>
      </c>
      <c r="J2" s="25"/>
      <c r="K2" s="13"/>
      <c r="L2" s="25" t="s">
        <v>207</v>
      </c>
      <c r="M2" s="13">
        <v>602.41</v>
      </c>
    </row>
    <row r="3" spans="1:13" x14ac:dyDescent="0.3">
      <c r="A3" s="1" t="s">
        <v>1</v>
      </c>
      <c r="B3" s="25" t="s">
        <v>3</v>
      </c>
      <c r="C3" s="10"/>
      <c r="D3" s="15" t="s">
        <v>11</v>
      </c>
      <c r="E3" s="10"/>
      <c r="F3" s="25" t="s">
        <v>3</v>
      </c>
      <c r="G3" s="10"/>
      <c r="H3" s="24" t="s">
        <v>11</v>
      </c>
      <c r="I3" s="10"/>
      <c r="J3" s="24"/>
      <c r="K3" s="10"/>
      <c r="L3" s="24" t="s">
        <v>11</v>
      </c>
      <c r="M3" s="10"/>
    </row>
    <row r="4" spans="1:13" x14ac:dyDescent="0.3">
      <c r="A4" s="14" t="s">
        <v>43</v>
      </c>
      <c r="B4" s="25">
        <v>15</v>
      </c>
      <c r="C4" s="10"/>
      <c r="D4" s="15">
        <v>15</v>
      </c>
      <c r="E4" s="10"/>
      <c r="F4" s="25">
        <v>14</v>
      </c>
      <c r="G4" s="10"/>
      <c r="H4" s="25">
        <v>14</v>
      </c>
      <c r="I4" s="10"/>
      <c r="J4" s="25"/>
      <c r="K4" s="10"/>
      <c r="L4" s="25">
        <v>13</v>
      </c>
      <c r="M4" s="10"/>
    </row>
    <row r="5" spans="1:13" x14ac:dyDescent="0.3">
      <c r="A5" s="10" t="s">
        <v>36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x14ac:dyDescent="0.3">
      <c r="A6" s="33" t="s">
        <v>4</v>
      </c>
      <c r="B6" s="4"/>
      <c r="C6" s="8"/>
      <c r="D6" s="4" t="s">
        <v>205</v>
      </c>
      <c r="E6" s="8"/>
      <c r="F6" s="4"/>
      <c r="G6" s="8"/>
      <c r="H6" s="20" t="s">
        <v>205</v>
      </c>
      <c r="I6" s="8"/>
      <c r="J6" s="4"/>
      <c r="K6" s="8"/>
      <c r="L6" s="20" t="s">
        <v>205</v>
      </c>
      <c r="M6" s="8"/>
    </row>
    <row r="7" spans="1:13" x14ac:dyDescent="0.3">
      <c r="A7" s="33" t="s">
        <v>31</v>
      </c>
      <c r="B7" s="4"/>
      <c r="C7" s="13"/>
      <c r="D7" s="4" t="s">
        <v>106</v>
      </c>
      <c r="E7" s="13">
        <v>57.5</v>
      </c>
      <c r="F7" s="4"/>
      <c r="G7" s="13"/>
      <c r="H7" s="20" t="s">
        <v>106</v>
      </c>
      <c r="I7" s="13">
        <v>57.5</v>
      </c>
      <c r="J7" s="4"/>
      <c r="K7" s="13"/>
      <c r="L7" s="20" t="s">
        <v>106</v>
      </c>
      <c r="M7" s="13">
        <v>57.5</v>
      </c>
    </row>
    <row r="8" spans="1:13" x14ac:dyDescent="0.3">
      <c r="A8" s="33" t="s">
        <v>32</v>
      </c>
      <c r="B8" s="4"/>
      <c r="C8" s="13"/>
      <c r="D8" s="4" t="s">
        <v>107</v>
      </c>
      <c r="E8" s="13">
        <v>172.49</v>
      </c>
      <c r="F8" s="4"/>
      <c r="G8" s="13"/>
      <c r="H8" s="20" t="s">
        <v>107</v>
      </c>
      <c r="I8" s="13">
        <v>172.49</v>
      </c>
      <c r="J8" s="4"/>
      <c r="K8" s="13"/>
      <c r="L8" s="20" t="s">
        <v>107</v>
      </c>
      <c r="M8" s="13">
        <v>172.49</v>
      </c>
    </row>
    <row r="9" spans="1:13" x14ac:dyDescent="0.3">
      <c r="A9" s="9" t="s">
        <v>33</v>
      </c>
      <c r="B9" s="17"/>
      <c r="C9" s="13"/>
      <c r="D9" s="17"/>
      <c r="E9" s="13">
        <v>47.91</v>
      </c>
      <c r="F9" s="17"/>
      <c r="G9" s="13"/>
      <c r="H9" s="17"/>
      <c r="I9" s="13">
        <v>47.91</v>
      </c>
      <c r="J9" s="17"/>
      <c r="K9" s="13"/>
      <c r="L9" s="17"/>
      <c r="M9" s="13">
        <v>47.91</v>
      </c>
    </row>
    <row r="10" spans="1:13" x14ac:dyDescent="0.3">
      <c r="A10" s="9" t="s">
        <v>34</v>
      </c>
      <c r="B10" s="17"/>
      <c r="C10" s="13"/>
      <c r="D10" s="17"/>
      <c r="E10" s="13">
        <v>35.14</v>
      </c>
      <c r="F10" s="17"/>
      <c r="G10" s="13"/>
      <c r="H10" s="17"/>
      <c r="I10" s="13">
        <v>35.14</v>
      </c>
      <c r="J10" s="17"/>
      <c r="K10" s="13"/>
      <c r="L10" s="17"/>
      <c r="M10" s="13">
        <v>35.14</v>
      </c>
    </row>
    <row r="11" spans="1:13" x14ac:dyDescent="0.3">
      <c r="A11" s="9" t="s">
        <v>35</v>
      </c>
      <c r="B11" s="17"/>
      <c r="C11" s="13"/>
      <c r="D11" s="17"/>
      <c r="E11" s="13">
        <v>30.88</v>
      </c>
      <c r="F11" s="17"/>
      <c r="G11" s="13"/>
      <c r="H11" s="17"/>
      <c r="I11" s="13">
        <v>30.88</v>
      </c>
      <c r="J11" s="21"/>
      <c r="K11" s="22"/>
      <c r="L11" s="21"/>
      <c r="M11" s="22"/>
    </row>
    <row r="12" spans="1:13" ht="24" x14ac:dyDescent="0.3">
      <c r="A12" s="19" t="s">
        <v>41</v>
      </c>
      <c r="B12" s="17"/>
      <c r="C12" s="13"/>
      <c r="D12" s="17"/>
      <c r="E12" s="13">
        <v>47.72</v>
      </c>
      <c r="F12" s="17"/>
      <c r="G12" s="13"/>
      <c r="H12" s="17"/>
      <c r="I12" s="13">
        <v>47.91</v>
      </c>
      <c r="J12" s="17"/>
      <c r="K12" s="13"/>
      <c r="L12" s="17"/>
      <c r="M12" s="13">
        <v>47.91</v>
      </c>
    </row>
    <row r="13" spans="1:13" x14ac:dyDescent="0.3">
      <c r="A13" s="19" t="s">
        <v>42</v>
      </c>
      <c r="B13" s="17"/>
      <c r="C13" s="13"/>
      <c r="D13" s="17"/>
      <c r="E13" s="13">
        <v>114.53</v>
      </c>
      <c r="F13" s="17"/>
      <c r="G13" s="13"/>
      <c r="H13" s="17"/>
      <c r="I13" s="13">
        <v>114.99</v>
      </c>
      <c r="J13" s="17"/>
      <c r="K13" s="13"/>
      <c r="L13" s="17"/>
      <c r="M13" s="13">
        <v>114.99</v>
      </c>
    </row>
    <row r="14" spans="1:13" x14ac:dyDescent="0.3">
      <c r="A14" s="10" t="s">
        <v>38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ht="24" x14ac:dyDescent="0.3">
      <c r="A15" s="9" t="s">
        <v>39</v>
      </c>
      <c r="B15" s="17"/>
      <c r="C15" s="13"/>
      <c r="D15" s="18"/>
      <c r="E15" s="13">
        <v>40.299999999999997</v>
      </c>
      <c r="F15" s="17"/>
      <c r="G15" s="13"/>
      <c r="H15" s="17"/>
      <c r="I15" s="13">
        <v>40.46</v>
      </c>
      <c r="J15" s="17"/>
      <c r="K15" s="13"/>
      <c r="L15" s="17"/>
      <c r="M15" s="13">
        <v>95.83</v>
      </c>
    </row>
    <row r="16" spans="1:13" x14ac:dyDescent="0.3">
      <c r="A16" s="11" t="s">
        <v>37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x14ac:dyDescent="0.3">
      <c r="A17" s="31" t="s">
        <v>84</v>
      </c>
      <c r="B17" s="26"/>
      <c r="C17" s="11"/>
      <c r="D17" s="26">
        <v>32</v>
      </c>
      <c r="E17" s="11"/>
      <c r="F17" s="26"/>
      <c r="G17" s="11"/>
      <c r="H17" s="26">
        <v>32</v>
      </c>
      <c r="I17" s="11"/>
      <c r="J17" s="26"/>
      <c r="K17" s="11"/>
      <c r="L17" s="26">
        <v>64</v>
      </c>
      <c r="M17" s="11"/>
    </row>
    <row r="18" spans="1:13" x14ac:dyDescent="0.3">
      <c r="A18" s="2" t="s">
        <v>5</v>
      </c>
      <c r="B18" s="26"/>
      <c r="C18" s="11"/>
      <c r="D18" s="26" t="s">
        <v>11</v>
      </c>
      <c r="E18" s="11"/>
      <c r="F18" s="26"/>
      <c r="G18" s="11"/>
      <c r="H18" s="26" t="s">
        <v>11</v>
      </c>
      <c r="I18" s="11"/>
      <c r="J18" s="26"/>
      <c r="K18" s="11"/>
      <c r="L18" s="26" t="s">
        <v>11</v>
      </c>
      <c r="M18" s="11"/>
    </row>
    <row r="19" spans="1:13" x14ac:dyDescent="0.3">
      <c r="A19" s="31" t="s">
        <v>94</v>
      </c>
      <c r="B19" s="26"/>
      <c r="C19" s="11"/>
      <c r="D19" s="26">
        <v>4</v>
      </c>
      <c r="E19" s="11"/>
      <c r="F19" s="26"/>
      <c r="G19" s="11"/>
      <c r="H19" s="26">
        <v>4</v>
      </c>
      <c r="I19" s="11"/>
      <c r="J19" s="26"/>
      <c r="K19" s="11"/>
      <c r="L19" s="26">
        <v>3</v>
      </c>
      <c r="M19" s="11"/>
    </row>
    <row r="20" spans="1:13" x14ac:dyDescent="0.3">
      <c r="A20" s="2" t="s">
        <v>6</v>
      </c>
      <c r="B20" s="26"/>
      <c r="C20" s="11"/>
      <c r="D20" s="26" t="s">
        <v>11</v>
      </c>
      <c r="E20" s="11"/>
      <c r="F20" s="26"/>
      <c r="G20" s="11"/>
      <c r="H20" s="26" t="s">
        <v>11</v>
      </c>
      <c r="I20" s="11"/>
      <c r="J20" s="26"/>
      <c r="K20" s="11"/>
      <c r="L20" s="26" t="s">
        <v>11</v>
      </c>
      <c r="M20" s="11"/>
    </row>
    <row r="21" spans="1:13" x14ac:dyDescent="0.3">
      <c r="A21" s="32" t="s">
        <v>85</v>
      </c>
      <c r="B21" s="26"/>
      <c r="C21" s="11"/>
      <c r="D21" s="26">
        <v>4</v>
      </c>
      <c r="E21" s="11"/>
      <c r="F21" s="26"/>
      <c r="G21" s="11"/>
      <c r="H21" s="26">
        <v>4</v>
      </c>
      <c r="I21" s="11"/>
      <c r="J21" s="26"/>
      <c r="K21" s="11"/>
      <c r="L21" s="26">
        <v>4</v>
      </c>
      <c r="M21" s="11"/>
    </row>
    <row r="22" spans="1:13" x14ac:dyDescent="0.3">
      <c r="A22" s="2" t="s">
        <v>7</v>
      </c>
      <c r="B22" s="26"/>
      <c r="C22" s="11"/>
      <c r="D22" s="26" t="s">
        <v>3</v>
      </c>
      <c r="E22" s="11"/>
      <c r="F22" s="26"/>
      <c r="G22" s="11"/>
      <c r="H22" s="26" t="s">
        <v>3</v>
      </c>
      <c r="I22" s="11"/>
      <c r="J22" s="26"/>
      <c r="K22" s="11"/>
      <c r="L22" s="28" t="s">
        <v>3</v>
      </c>
      <c r="M22" s="11"/>
    </row>
    <row r="23" spans="1:13" x14ac:dyDescent="0.3">
      <c r="A23" s="2" t="s">
        <v>8</v>
      </c>
      <c r="B23" s="26"/>
      <c r="C23" s="11"/>
      <c r="D23" s="26" t="s">
        <v>11</v>
      </c>
      <c r="E23" s="11"/>
      <c r="F23" s="26"/>
      <c r="G23" s="11"/>
      <c r="H23" s="26" t="s">
        <v>11</v>
      </c>
      <c r="I23" s="11"/>
      <c r="J23" s="26"/>
      <c r="K23" s="11"/>
      <c r="L23" s="26" t="s">
        <v>11</v>
      </c>
      <c r="M23" s="11"/>
    </row>
    <row r="24" spans="1:13" ht="27.6" x14ac:dyDescent="0.3">
      <c r="A24" s="2" t="s">
        <v>9</v>
      </c>
      <c r="B24" s="26"/>
      <c r="C24" s="11"/>
      <c r="D24" s="26" t="s">
        <v>11</v>
      </c>
      <c r="E24" s="11"/>
      <c r="F24" s="26"/>
      <c r="G24" s="11"/>
      <c r="H24" s="26" t="s">
        <v>11</v>
      </c>
      <c r="I24" s="11"/>
      <c r="J24" s="26"/>
      <c r="K24" s="11"/>
      <c r="L24" s="26" t="s">
        <v>11</v>
      </c>
      <c r="M24" s="11"/>
    </row>
    <row r="25" spans="1:13" x14ac:dyDescent="0.3">
      <c r="A25" s="3" t="s">
        <v>10</v>
      </c>
      <c r="B25" s="26"/>
      <c r="C25" s="11"/>
      <c r="D25" s="26" t="s">
        <v>11</v>
      </c>
      <c r="E25" s="11"/>
      <c r="F25" s="26"/>
      <c r="G25" s="11"/>
      <c r="H25" s="26" t="s">
        <v>11</v>
      </c>
      <c r="I25" s="11"/>
      <c r="J25" s="26"/>
      <c r="K25" s="11"/>
      <c r="L25" s="26" t="s">
        <v>11</v>
      </c>
      <c r="M25" s="11"/>
    </row>
    <row r="26" spans="1:13" x14ac:dyDescent="0.3">
      <c r="A26" s="11" t="s">
        <v>45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x14ac:dyDescent="0.3">
      <c r="A27" s="5" t="s">
        <v>12</v>
      </c>
      <c r="B27" s="6"/>
      <c r="C27" s="13"/>
      <c r="D27" s="27" t="s">
        <v>198</v>
      </c>
      <c r="E27" s="13">
        <v>116.05</v>
      </c>
      <c r="F27" s="16"/>
      <c r="G27" s="13"/>
      <c r="H27" s="27" t="s">
        <v>198</v>
      </c>
      <c r="I27" s="13">
        <v>115.29</v>
      </c>
      <c r="J27" s="16"/>
      <c r="K27" s="13"/>
      <c r="L27" s="27" t="s">
        <v>198</v>
      </c>
      <c r="M27" s="13">
        <v>116.05</v>
      </c>
    </row>
    <row r="28" spans="1:13" ht="15" customHeight="1" x14ac:dyDescent="0.3">
      <c r="A28" s="12" t="s">
        <v>40</v>
      </c>
      <c r="B28" s="27"/>
      <c r="C28" s="13"/>
      <c r="D28" s="27" t="s">
        <v>199</v>
      </c>
      <c r="E28" s="13">
        <v>50.83</v>
      </c>
      <c r="F28" s="16"/>
      <c r="G28" s="13"/>
      <c r="H28" s="27" t="s">
        <v>199</v>
      </c>
      <c r="I28" s="13">
        <v>50.83</v>
      </c>
      <c r="J28" s="16"/>
      <c r="K28" s="13"/>
      <c r="L28" s="27" t="s">
        <v>199</v>
      </c>
      <c r="M28" s="13">
        <v>50.83</v>
      </c>
    </row>
    <row r="29" spans="1:13" ht="15" customHeight="1" x14ac:dyDescent="0.3">
      <c r="A29" s="5" t="s">
        <v>13</v>
      </c>
      <c r="B29" s="27"/>
      <c r="C29" s="13"/>
      <c r="D29" s="27" t="s">
        <v>200</v>
      </c>
      <c r="E29" s="13">
        <v>32.17</v>
      </c>
      <c r="F29" s="16"/>
      <c r="G29" s="13"/>
      <c r="H29" s="27" t="s">
        <v>200</v>
      </c>
      <c r="I29" s="13">
        <v>32.17</v>
      </c>
      <c r="J29" s="16"/>
      <c r="K29" s="13"/>
      <c r="L29" s="27" t="s">
        <v>200</v>
      </c>
      <c r="M29" s="13">
        <v>32.17</v>
      </c>
    </row>
    <row r="30" spans="1:13" ht="15" customHeight="1" x14ac:dyDescent="0.3">
      <c r="A30" s="5" t="s">
        <v>14</v>
      </c>
      <c r="B30" s="27"/>
      <c r="C30" s="13"/>
      <c r="D30" s="27" t="s">
        <v>201</v>
      </c>
      <c r="E30" s="13">
        <v>22.61</v>
      </c>
      <c r="F30" s="16"/>
      <c r="G30" s="13"/>
      <c r="H30" s="27" t="s">
        <v>201</v>
      </c>
      <c r="I30" s="13">
        <v>22.61</v>
      </c>
      <c r="J30" s="16"/>
      <c r="K30" s="13"/>
      <c r="L30" s="27" t="s">
        <v>208</v>
      </c>
      <c r="M30" s="13">
        <v>22.61</v>
      </c>
    </row>
    <row r="31" spans="1:13" x14ac:dyDescent="0.3">
      <c r="A31" s="11" t="s">
        <v>47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x14ac:dyDescent="0.3">
      <c r="A32" s="2" t="s">
        <v>19</v>
      </c>
      <c r="B32" s="35"/>
      <c r="C32" s="11"/>
      <c r="D32" s="35" t="s">
        <v>11</v>
      </c>
      <c r="E32" s="11"/>
      <c r="F32" s="35"/>
      <c r="G32" s="11"/>
      <c r="H32" s="35" t="s">
        <v>11</v>
      </c>
      <c r="I32" s="11"/>
      <c r="J32" s="35"/>
      <c r="K32" s="11"/>
      <c r="L32" s="35" t="s">
        <v>11</v>
      </c>
      <c r="M32" s="11"/>
    </row>
    <row r="33" spans="1:13" x14ac:dyDescent="0.3">
      <c r="A33" s="2" t="s">
        <v>20</v>
      </c>
      <c r="B33" s="35"/>
      <c r="C33" s="11"/>
      <c r="D33" s="35" t="s">
        <v>11</v>
      </c>
      <c r="E33" s="11"/>
      <c r="F33" s="35"/>
      <c r="G33" s="11"/>
      <c r="H33" s="35" t="s">
        <v>11</v>
      </c>
      <c r="I33" s="11"/>
      <c r="J33" s="35"/>
      <c r="K33" s="11"/>
      <c r="L33" s="35" t="s">
        <v>11</v>
      </c>
      <c r="M33" s="11"/>
    </row>
    <row r="34" spans="1:13" x14ac:dyDescent="0.3">
      <c r="A34" s="11" t="s">
        <v>46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ht="27.6" x14ac:dyDescent="0.3">
      <c r="A35" s="5" t="s">
        <v>21</v>
      </c>
      <c r="B35" s="27"/>
      <c r="C35" s="13"/>
      <c r="D35" s="27" t="s">
        <v>202</v>
      </c>
      <c r="E35" s="13">
        <v>17.68</v>
      </c>
      <c r="F35" s="16"/>
      <c r="G35" s="13"/>
      <c r="H35" s="27" t="s">
        <v>202</v>
      </c>
      <c r="I35" s="13">
        <v>17.68</v>
      </c>
      <c r="J35" s="16"/>
      <c r="K35" s="13"/>
      <c r="L35" s="27" t="s">
        <v>209</v>
      </c>
      <c r="M35" s="13">
        <v>17.68</v>
      </c>
    </row>
    <row r="36" spans="1:13" ht="14.55" customHeight="1" x14ac:dyDescent="0.3">
      <c r="A36" s="5" t="s">
        <v>22</v>
      </c>
      <c r="B36" s="27"/>
      <c r="C36" s="13"/>
      <c r="D36" s="27" t="s">
        <v>203</v>
      </c>
      <c r="E36" s="13">
        <v>13.08</v>
      </c>
      <c r="F36" s="16"/>
      <c r="G36" s="13"/>
      <c r="H36" s="27" t="s">
        <v>206</v>
      </c>
      <c r="I36" s="13">
        <v>13.08</v>
      </c>
      <c r="J36" s="16"/>
      <c r="K36" s="13"/>
      <c r="L36" s="27" t="s">
        <v>210</v>
      </c>
      <c r="M36" s="13">
        <v>13.08</v>
      </c>
    </row>
    <row r="37" spans="1:13" x14ac:dyDescent="0.3">
      <c r="A37" s="34" t="s">
        <v>23</v>
      </c>
      <c r="B37" s="27"/>
      <c r="C37" s="13"/>
      <c r="D37" s="43" t="s">
        <v>231</v>
      </c>
      <c r="E37" s="13">
        <v>120.35</v>
      </c>
      <c r="F37" s="16"/>
      <c r="G37" s="13"/>
      <c r="H37" s="43" t="s">
        <v>231</v>
      </c>
      <c r="I37" s="13">
        <v>120.35</v>
      </c>
      <c r="J37" s="16"/>
      <c r="K37" s="13"/>
      <c r="L37" s="43" t="s">
        <v>229</v>
      </c>
      <c r="M37" s="13">
        <v>120.35</v>
      </c>
    </row>
    <row r="38" spans="1:13" x14ac:dyDescent="0.3">
      <c r="A38" s="34" t="s">
        <v>24</v>
      </c>
      <c r="B38" s="27"/>
      <c r="C38" s="13"/>
      <c r="D38" s="43" t="s">
        <v>232</v>
      </c>
      <c r="E38" s="13">
        <v>214.14</v>
      </c>
      <c r="F38" s="16"/>
      <c r="G38" s="13"/>
      <c r="H38" s="43" t="s">
        <v>232</v>
      </c>
      <c r="I38" s="13">
        <v>214.14</v>
      </c>
      <c r="J38" s="16"/>
      <c r="K38" s="13"/>
      <c r="L38" s="43" t="s">
        <v>230</v>
      </c>
      <c r="M38" s="13">
        <v>214.14</v>
      </c>
    </row>
    <row r="39" spans="1:13" x14ac:dyDescent="0.3">
      <c r="A39" s="11" t="s">
        <v>49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x14ac:dyDescent="0.3">
      <c r="A40" s="2" t="s">
        <v>25</v>
      </c>
      <c r="B40" s="26"/>
      <c r="C40" s="11"/>
      <c r="D40" s="26" t="s">
        <v>3</v>
      </c>
      <c r="E40" s="11"/>
      <c r="F40" s="26"/>
      <c r="G40" s="11"/>
      <c r="H40" s="26" t="s">
        <v>3</v>
      </c>
      <c r="I40" s="11"/>
      <c r="J40" s="26"/>
      <c r="K40" s="11"/>
      <c r="L40" s="26" t="s">
        <v>3</v>
      </c>
      <c r="M40" s="11"/>
    </row>
    <row r="41" spans="1:13" x14ac:dyDescent="0.3">
      <c r="A41" s="2" t="s">
        <v>26</v>
      </c>
      <c r="B41" s="26"/>
      <c r="C41" s="11"/>
      <c r="D41" s="26" t="s">
        <v>3</v>
      </c>
      <c r="E41" s="11"/>
      <c r="F41" s="26"/>
      <c r="G41" s="11"/>
      <c r="H41" s="26" t="s">
        <v>3</v>
      </c>
      <c r="I41" s="11"/>
      <c r="J41" s="26"/>
      <c r="K41" s="11"/>
      <c r="L41" s="26" t="s">
        <v>3</v>
      </c>
      <c r="M41" s="11"/>
    </row>
  </sheetData>
  <mergeCells count="6">
    <mergeCell ref="L1:M1"/>
    <mergeCell ref="B1:C1"/>
    <mergeCell ref="D1:E1"/>
    <mergeCell ref="F1:G1"/>
    <mergeCell ref="H1:I1"/>
    <mergeCell ref="J1:K1"/>
  </mergeCells>
  <conditionalFormatting sqref="B6:B13 B17:B25 B15">
    <cfRule type="expression" dxfId="53" priority="32">
      <formula>$B6="NO"</formula>
    </cfRule>
  </conditionalFormatting>
  <conditionalFormatting sqref="D6">
    <cfRule type="expression" dxfId="52" priority="31">
      <formula>$B6="NO"</formula>
    </cfRule>
  </conditionalFormatting>
  <conditionalFormatting sqref="F40:F41">
    <cfRule type="expression" dxfId="51" priority="25">
      <formula>$B40="NO"</formula>
    </cfRule>
  </conditionalFormatting>
  <conditionalFormatting sqref="D7:D8">
    <cfRule type="expression" dxfId="50" priority="30">
      <formula>$B7="NO"</formula>
    </cfRule>
  </conditionalFormatting>
  <conditionalFormatting sqref="D9:D13">
    <cfRule type="expression" dxfId="49" priority="29">
      <formula>$B9="NO"</formula>
    </cfRule>
  </conditionalFormatting>
  <conditionalFormatting sqref="F9:F13 F15">
    <cfRule type="expression" dxfId="48" priority="28">
      <formula>$B9="NO"</formula>
    </cfRule>
  </conditionalFormatting>
  <conditionalFormatting sqref="F6">
    <cfRule type="expression" dxfId="47" priority="27">
      <formula>$B6="NO"</formula>
    </cfRule>
  </conditionalFormatting>
  <conditionalFormatting sqref="F7:F8">
    <cfRule type="expression" dxfId="46" priority="26">
      <formula>$B7="NO"</formula>
    </cfRule>
  </conditionalFormatting>
  <conditionalFormatting sqref="H9:H13 H15">
    <cfRule type="expression" dxfId="45" priority="24">
      <formula>$B9="NO"</formula>
    </cfRule>
  </conditionalFormatting>
  <conditionalFormatting sqref="J9:J13 J15">
    <cfRule type="expression" dxfId="44" priority="23">
      <formula>$B9="NO"</formula>
    </cfRule>
  </conditionalFormatting>
  <conditionalFormatting sqref="J6">
    <cfRule type="expression" dxfId="43" priority="22">
      <formula>$B6="NO"</formula>
    </cfRule>
  </conditionalFormatting>
  <conditionalFormatting sqref="J7:J8">
    <cfRule type="expression" dxfId="42" priority="21">
      <formula>$B7="NO"</formula>
    </cfRule>
  </conditionalFormatting>
  <conditionalFormatting sqref="L9:L13 L15">
    <cfRule type="expression" dxfId="41" priority="20">
      <formula>$B9="NO"</formula>
    </cfRule>
  </conditionalFormatting>
  <conditionalFormatting sqref="D17:D25">
    <cfRule type="expression" dxfId="40" priority="19">
      <formula>$B17="NO"</formula>
    </cfRule>
  </conditionalFormatting>
  <conditionalFormatting sqref="J17:J25">
    <cfRule type="expression" dxfId="39" priority="17">
      <formula>$B17="NO"</formula>
    </cfRule>
  </conditionalFormatting>
  <conditionalFormatting sqref="L17:L25">
    <cfRule type="expression" dxfId="38" priority="16">
      <formula>$B17="NO"</formula>
    </cfRule>
  </conditionalFormatting>
  <conditionalFormatting sqref="D40:D41">
    <cfRule type="expression" dxfId="37" priority="13">
      <formula>$B40="NO"</formula>
    </cfRule>
  </conditionalFormatting>
  <conditionalFormatting sqref="H6">
    <cfRule type="expression" dxfId="36" priority="12">
      <formula>$B6="NO"</formula>
    </cfRule>
  </conditionalFormatting>
  <conditionalFormatting sqref="H7:H8">
    <cfRule type="expression" dxfId="35" priority="11">
      <formula>$B7="NO"</formula>
    </cfRule>
  </conditionalFormatting>
  <conditionalFormatting sqref="B40:B41">
    <cfRule type="expression" dxfId="34" priority="10">
      <formula>$B40="NO"</formula>
    </cfRule>
  </conditionalFormatting>
  <conditionalFormatting sqref="F17:F25">
    <cfRule type="expression" dxfId="33" priority="9">
      <formula>$B17="NO"</formula>
    </cfRule>
  </conditionalFormatting>
  <conditionalFormatting sqref="H17:H25">
    <cfRule type="expression" dxfId="32" priority="8">
      <formula>$B17="NO"</formula>
    </cfRule>
  </conditionalFormatting>
  <conditionalFormatting sqref="J40:J41">
    <cfRule type="expression" dxfId="31" priority="6">
      <formula>$B40="NO"</formula>
    </cfRule>
  </conditionalFormatting>
  <conditionalFormatting sqref="H40:H41">
    <cfRule type="expression" dxfId="30" priority="4">
      <formula>$B40="NO"</formula>
    </cfRule>
  </conditionalFormatting>
  <conditionalFormatting sqref="L6">
    <cfRule type="expression" dxfId="29" priority="3">
      <formula>$B6="NO"</formula>
    </cfRule>
  </conditionalFormatting>
  <conditionalFormatting sqref="L7:L8">
    <cfRule type="expression" dxfId="28" priority="2">
      <formula>$B7="NO"</formula>
    </cfRule>
  </conditionalFormatting>
  <conditionalFormatting sqref="L40:L41">
    <cfRule type="expression" dxfId="27" priority="1">
      <formula>$B40="NO"</formula>
    </cfRule>
  </conditionalFormatting>
  <pageMargins left="0.11811023622047245" right="0.11811023622047245" top="0.74803149606299213" bottom="0.74803149606299213" header="0.31496062992125984" footer="0.31496062992125984"/>
  <pageSetup paperSize="9" scale="3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45"/>
  <sheetViews>
    <sheetView tabSelected="1" topLeftCell="A19" zoomScale="80" zoomScaleNormal="80" workbookViewId="0">
      <selection activeCell="L42" sqref="L42:M45"/>
    </sheetView>
  </sheetViews>
  <sheetFormatPr defaultRowHeight="14.4" x14ac:dyDescent="0.3"/>
  <cols>
    <col min="1" max="1" width="56.77734375" customWidth="1"/>
    <col min="2" max="2" width="40.21875" bestFit="1" customWidth="1"/>
    <col min="3" max="3" width="8.44140625" style="7" customWidth="1"/>
    <col min="4" max="4" width="40.21875" bestFit="1" customWidth="1"/>
    <col min="6" max="6" width="50" customWidth="1"/>
    <col min="8" max="8" width="45.77734375" bestFit="1" customWidth="1"/>
    <col min="10" max="10" width="39.77734375" customWidth="1"/>
    <col min="11" max="11" width="12.21875" customWidth="1"/>
    <col min="12" max="12" width="46.21875" customWidth="1"/>
  </cols>
  <sheetData>
    <row r="1" spans="1:13" x14ac:dyDescent="0.3">
      <c r="B1" s="46" t="s">
        <v>191</v>
      </c>
      <c r="C1" s="46"/>
      <c r="D1" s="46" t="s">
        <v>192</v>
      </c>
      <c r="E1" s="46"/>
      <c r="F1" s="46" t="s">
        <v>193</v>
      </c>
      <c r="G1" s="46"/>
      <c r="H1" s="45" t="s">
        <v>194</v>
      </c>
      <c r="I1" s="45"/>
      <c r="J1" s="45" t="s">
        <v>195</v>
      </c>
      <c r="K1" s="45"/>
      <c r="L1" s="45" t="s">
        <v>196</v>
      </c>
      <c r="M1" s="45"/>
    </row>
    <row r="2" spans="1:13" ht="15" customHeight="1" x14ac:dyDescent="0.3">
      <c r="A2" s="1" t="s">
        <v>0</v>
      </c>
      <c r="B2" s="25"/>
      <c r="C2" s="13"/>
      <c r="D2" s="25" t="s">
        <v>197</v>
      </c>
      <c r="E2" s="13">
        <v>554.96</v>
      </c>
      <c r="F2" s="25"/>
      <c r="G2" s="13"/>
      <c r="H2" s="25" t="s">
        <v>204</v>
      </c>
      <c r="I2" s="13">
        <v>554.96</v>
      </c>
      <c r="J2" s="25"/>
      <c r="K2" s="13"/>
      <c r="L2" s="25" t="s">
        <v>207</v>
      </c>
      <c r="M2" s="13">
        <v>602.41</v>
      </c>
    </row>
    <row r="3" spans="1:13" x14ac:dyDescent="0.3">
      <c r="A3" s="1" t="s">
        <v>1</v>
      </c>
      <c r="B3" s="25" t="s">
        <v>3</v>
      </c>
      <c r="C3" s="10"/>
      <c r="D3" s="15" t="s">
        <v>11</v>
      </c>
      <c r="E3" s="10"/>
      <c r="F3" s="25" t="s">
        <v>3</v>
      </c>
      <c r="G3" s="10"/>
      <c r="H3" s="24" t="s">
        <v>11</v>
      </c>
      <c r="I3" s="10"/>
      <c r="J3" s="24"/>
      <c r="K3" s="10"/>
      <c r="L3" s="24" t="s">
        <v>11</v>
      </c>
      <c r="M3" s="10"/>
    </row>
    <row r="4" spans="1:13" x14ac:dyDescent="0.3">
      <c r="A4" s="14" t="s">
        <v>43</v>
      </c>
      <c r="B4" s="25">
        <v>15</v>
      </c>
      <c r="C4" s="10"/>
      <c r="D4" s="15">
        <v>15</v>
      </c>
      <c r="E4" s="10"/>
      <c r="F4" s="25">
        <v>14</v>
      </c>
      <c r="G4" s="10"/>
      <c r="H4" s="25">
        <v>14</v>
      </c>
      <c r="I4" s="10"/>
      <c r="J4" s="25"/>
      <c r="K4" s="10"/>
      <c r="L4" s="25">
        <v>13</v>
      </c>
      <c r="M4" s="10"/>
    </row>
    <row r="5" spans="1:13" x14ac:dyDescent="0.3">
      <c r="A5" s="10" t="s">
        <v>36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x14ac:dyDescent="0.3">
      <c r="A6" s="33" t="s">
        <v>4</v>
      </c>
      <c r="B6" s="4"/>
      <c r="C6" s="8"/>
      <c r="D6" s="4" t="s">
        <v>205</v>
      </c>
      <c r="E6" s="8"/>
      <c r="F6" s="4"/>
      <c r="G6" s="8"/>
      <c r="H6" s="20" t="s">
        <v>205</v>
      </c>
      <c r="I6" s="8"/>
      <c r="J6" s="4"/>
      <c r="K6" s="8"/>
      <c r="L6" s="20" t="s">
        <v>205</v>
      </c>
      <c r="M6" s="8"/>
    </row>
    <row r="7" spans="1:13" x14ac:dyDescent="0.3">
      <c r="A7" s="33" t="s">
        <v>31</v>
      </c>
      <c r="B7" s="4"/>
      <c r="C7" s="13"/>
      <c r="D7" s="4" t="s">
        <v>106</v>
      </c>
      <c r="E7" s="13">
        <v>57.5</v>
      </c>
      <c r="F7" s="4"/>
      <c r="G7" s="13"/>
      <c r="H7" s="20" t="s">
        <v>106</v>
      </c>
      <c r="I7" s="13">
        <v>57.5</v>
      </c>
      <c r="J7" s="4"/>
      <c r="K7" s="13"/>
      <c r="L7" s="20" t="s">
        <v>106</v>
      </c>
      <c r="M7" s="13">
        <v>57.5</v>
      </c>
    </row>
    <row r="8" spans="1:13" x14ac:dyDescent="0.3">
      <c r="A8" s="33" t="s">
        <v>32</v>
      </c>
      <c r="B8" s="4"/>
      <c r="C8" s="13"/>
      <c r="D8" s="4" t="s">
        <v>107</v>
      </c>
      <c r="E8" s="13">
        <v>172.49</v>
      </c>
      <c r="F8" s="4"/>
      <c r="G8" s="13"/>
      <c r="H8" s="20" t="s">
        <v>107</v>
      </c>
      <c r="I8" s="13">
        <v>172.49</v>
      </c>
      <c r="J8" s="4"/>
      <c r="K8" s="13"/>
      <c r="L8" s="20" t="s">
        <v>107</v>
      </c>
      <c r="M8" s="13">
        <v>172.49</v>
      </c>
    </row>
    <row r="9" spans="1:13" x14ac:dyDescent="0.3">
      <c r="A9" s="9" t="s">
        <v>33</v>
      </c>
      <c r="B9" s="17"/>
      <c r="C9" s="13"/>
      <c r="D9" s="17"/>
      <c r="E9" s="13">
        <v>47.91</v>
      </c>
      <c r="F9" s="17"/>
      <c r="G9" s="13"/>
      <c r="H9" s="17"/>
      <c r="I9" s="13">
        <v>47.91</v>
      </c>
      <c r="J9" s="17"/>
      <c r="K9" s="13"/>
      <c r="L9" s="17"/>
      <c r="M9" s="13">
        <v>47.91</v>
      </c>
    </row>
    <row r="10" spans="1:13" x14ac:dyDescent="0.3">
      <c r="A10" s="9" t="s">
        <v>34</v>
      </c>
      <c r="B10" s="17"/>
      <c r="C10" s="13"/>
      <c r="D10" s="17"/>
      <c r="E10" s="13">
        <v>35.14</v>
      </c>
      <c r="F10" s="17"/>
      <c r="G10" s="13"/>
      <c r="H10" s="17"/>
      <c r="I10" s="13">
        <v>35.14</v>
      </c>
      <c r="J10" s="17"/>
      <c r="K10" s="13"/>
      <c r="L10" s="17"/>
      <c r="M10" s="13">
        <v>35.14</v>
      </c>
    </row>
    <row r="11" spans="1:13" x14ac:dyDescent="0.3">
      <c r="A11" s="9" t="s">
        <v>35</v>
      </c>
      <c r="B11" s="17"/>
      <c r="C11" s="13"/>
      <c r="D11" s="17"/>
      <c r="E11" s="13">
        <v>30.88</v>
      </c>
      <c r="F11" s="17"/>
      <c r="G11" s="13"/>
      <c r="H11" s="17"/>
      <c r="I11" s="13">
        <v>30.88</v>
      </c>
      <c r="J11" s="21"/>
      <c r="K11" s="22"/>
      <c r="L11" s="21"/>
      <c r="M11" s="22"/>
    </row>
    <row r="12" spans="1:13" ht="24" x14ac:dyDescent="0.3">
      <c r="A12" s="19" t="s">
        <v>41</v>
      </c>
      <c r="B12" s="17"/>
      <c r="C12" s="13"/>
      <c r="D12" s="17"/>
      <c r="E12" s="13">
        <v>47.72</v>
      </c>
      <c r="F12" s="17"/>
      <c r="G12" s="13"/>
      <c r="H12" s="17"/>
      <c r="I12" s="13">
        <v>47.91</v>
      </c>
      <c r="J12" s="17"/>
      <c r="K12" s="13"/>
      <c r="L12" s="17"/>
      <c r="M12" s="13">
        <v>47.91</v>
      </c>
    </row>
    <row r="13" spans="1:13" ht="33" customHeight="1" x14ac:dyDescent="0.3">
      <c r="A13" s="19" t="s">
        <v>42</v>
      </c>
      <c r="B13" s="17"/>
      <c r="C13" s="13"/>
      <c r="D13" s="17"/>
      <c r="E13" s="13">
        <v>114.53</v>
      </c>
      <c r="F13" s="17"/>
      <c r="G13" s="13"/>
      <c r="H13" s="17"/>
      <c r="I13" s="13">
        <v>114.99</v>
      </c>
      <c r="J13" s="17"/>
      <c r="K13" s="13"/>
      <c r="L13" s="17"/>
      <c r="M13" s="13">
        <v>114.99</v>
      </c>
    </row>
    <row r="14" spans="1:13" x14ac:dyDescent="0.3">
      <c r="A14" s="10" t="s">
        <v>38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ht="24" x14ac:dyDescent="0.3">
      <c r="A15" s="9" t="s">
        <v>39</v>
      </c>
      <c r="B15" s="17"/>
      <c r="C15" s="13"/>
      <c r="D15" s="18"/>
      <c r="E15" s="13">
        <v>40.299999999999997</v>
      </c>
      <c r="F15" s="17"/>
      <c r="G15" s="13"/>
      <c r="H15" s="17"/>
      <c r="I15" s="13">
        <v>40.46</v>
      </c>
      <c r="J15" s="17"/>
      <c r="K15" s="13"/>
      <c r="L15" s="17"/>
      <c r="M15" s="13">
        <v>95.83</v>
      </c>
    </row>
    <row r="16" spans="1:13" x14ac:dyDescent="0.3">
      <c r="A16" s="11" t="s">
        <v>37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x14ac:dyDescent="0.3">
      <c r="A17" s="31" t="s">
        <v>84</v>
      </c>
      <c r="B17" s="26"/>
      <c r="C17" s="11"/>
      <c r="D17" s="26">
        <v>32</v>
      </c>
      <c r="E17" s="11"/>
      <c r="F17" s="26"/>
      <c r="G17" s="11"/>
      <c r="H17" s="26">
        <v>32</v>
      </c>
      <c r="I17" s="11"/>
      <c r="J17" s="26"/>
      <c r="K17" s="11"/>
      <c r="L17" s="26">
        <v>64</v>
      </c>
      <c r="M17" s="11"/>
    </row>
    <row r="18" spans="1:13" x14ac:dyDescent="0.3">
      <c r="A18" s="2" t="s">
        <v>5</v>
      </c>
      <c r="B18" s="26"/>
      <c r="C18" s="11"/>
      <c r="D18" s="26" t="s">
        <v>11</v>
      </c>
      <c r="E18" s="11"/>
      <c r="F18" s="26"/>
      <c r="G18" s="11"/>
      <c r="H18" s="26" t="s">
        <v>11</v>
      </c>
      <c r="I18" s="11"/>
      <c r="J18" s="26"/>
      <c r="K18" s="11"/>
      <c r="L18" s="26" t="s">
        <v>11</v>
      </c>
      <c r="M18" s="11"/>
    </row>
    <row r="19" spans="1:13" x14ac:dyDescent="0.3">
      <c r="A19" s="31" t="s">
        <v>94</v>
      </c>
      <c r="B19" s="26"/>
      <c r="C19" s="11"/>
      <c r="D19" s="26">
        <v>4</v>
      </c>
      <c r="E19" s="11"/>
      <c r="F19" s="26"/>
      <c r="G19" s="11"/>
      <c r="H19" s="26">
        <v>4</v>
      </c>
      <c r="I19" s="11"/>
      <c r="J19" s="26"/>
      <c r="K19" s="11"/>
      <c r="L19" s="26">
        <v>3</v>
      </c>
      <c r="M19" s="11"/>
    </row>
    <row r="20" spans="1:13" x14ac:dyDescent="0.3">
      <c r="A20" s="2" t="s">
        <v>6</v>
      </c>
      <c r="B20" s="26"/>
      <c r="C20" s="11"/>
      <c r="D20" s="26" t="s">
        <v>11</v>
      </c>
      <c r="E20" s="11"/>
      <c r="F20" s="26"/>
      <c r="G20" s="11"/>
      <c r="H20" s="26" t="s">
        <v>11</v>
      </c>
      <c r="I20" s="11"/>
      <c r="J20" s="26"/>
      <c r="K20" s="11"/>
      <c r="L20" s="26" t="s">
        <v>11</v>
      </c>
      <c r="M20" s="11"/>
    </row>
    <row r="21" spans="1:13" x14ac:dyDescent="0.3">
      <c r="A21" s="32" t="s">
        <v>85</v>
      </c>
      <c r="B21" s="26"/>
      <c r="C21" s="11"/>
      <c r="D21" s="26">
        <v>4</v>
      </c>
      <c r="E21" s="11"/>
      <c r="F21" s="26"/>
      <c r="G21" s="11"/>
      <c r="H21" s="26">
        <v>4</v>
      </c>
      <c r="I21" s="11"/>
      <c r="J21" s="26"/>
      <c r="K21" s="11"/>
      <c r="L21" s="26">
        <v>4</v>
      </c>
      <c r="M21" s="11"/>
    </row>
    <row r="22" spans="1:13" x14ac:dyDescent="0.3">
      <c r="A22" s="2" t="s">
        <v>7</v>
      </c>
      <c r="B22" s="26"/>
      <c r="C22" s="11"/>
      <c r="D22" s="26" t="s">
        <v>3</v>
      </c>
      <c r="E22" s="11"/>
      <c r="F22" s="26"/>
      <c r="G22" s="11"/>
      <c r="H22" s="26" t="s">
        <v>3</v>
      </c>
      <c r="I22" s="11"/>
      <c r="J22" s="26"/>
      <c r="K22" s="11"/>
      <c r="L22" s="28" t="s">
        <v>3</v>
      </c>
      <c r="M22" s="11"/>
    </row>
    <row r="23" spans="1:13" x14ac:dyDescent="0.3">
      <c r="A23" s="2" t="s">
        <v>8</v>
      </c>
      <c r="B23" s="26"/>
      <c r="C23" s="11"/>
      <c r="D23" s="26" t="s">
        <v>11</v>
      </c>
      <c r="E23" s="11"/>
      <c r="F23" s="26"/>
      <c r="G23" s="11"/>
      <c r="H23" s="26" t="s">
        <v>11</v>
      </c>
      <c r="I23" s="11"/>
      <c r="J23" s="26"/>
      <c r="K23" s="11"/>
      <c r="L23" s="26" t="s">
        <v>11</v>
      </c>
      <c r="M23" s="11"/>
    </row>
    <row r="24" spans="1:13" ht="27.6" x14ac:dyDescent="0.3">
      <c r="A24" s="2" t="s">
        <v>9</v>
      </c>
      <c r="B24" s="26"/>
      <c r="C24" s="11"/>
      <c r="D24" s="26" t="s">
        <v>11</v>
      </c>
      <c r="E24" s="11"/>
      <c r="F24" s="26"/>
      <c r="G24" s="11"/>
      <c r="H24" s="26" t="s">
        <v>11</v>
      </c>
      <c r="I24" s="11"/>
      <c r="J24" s="26"/>
      <c r="K24" s="11"/>
      <c r="L24" s="26" t="s">
        <v>11</v>
      </c>
      <c r="M24" s="11"/>
    </row>
    <row r="25" spans="1:13" x14ac:dyDescent="0.3">
      <c r="A25" s="3" t="s">
        <v>10</v>
      </c>
      <c r="B25" s="26"/>
      <c r="C25" s="11"/>
      <c r="D25" s="26" t="s">
        <v>11</v>
      </c>
      <c r="E25" s="11"/>
      <c r="F25" s="26"/>
      <c r="G25" s="11"/>
      <c r="H25" s="26" t="s">
        <v>11</v>
      </c>
      <c r="I25" s="11"/>
      <c r="J25" s="26"/>
      <c r="K25" s="11"/>
      <c r="L25" s="26" t="s">
        <v>11</v>
      </c>
      <c r="M25" s="11"/>
    </row>
    <row r="26" spans="1:13" x14ac:dyDescent="0.3">
      <c r="A26" s="11" t="s">
        <v>45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x14ac:dyDescent="0.3">
      <c r="A27" s="5" t="s">
        <v>12</v>
      </c>
      <c r="B27" s="6"/>
      <c r="C27" s="13"/>
      <c r="D27" s="27" t="s">
        <v>198</v>
      </c>
      <c r="E27" s="13">
        <v>116.05</v>
      </c>
      <c r="F27" s="16"/>
      <c r="G27" s="13"/>
      <c r="H27" s="27" t="s">
        <v>198</v>
      </c>
      <c r="I27" s="13">
        <v>115.29</v>
      </c>
      <c r="J27" s="16"/>
      <c r="K27" s="13"/>
      <c r="L27" s="27" t="s">
        <v>198</v>
      </c>
      <c r="M27" s="13">
        <v>116.05</v>
      </c>
    </row>
    <row r="28" spans="1:13" ht="15" customHeight="1" x14ac:dyDescent="0.3">
      <c r="A28" s="12" t="s">
        <v>40</v>
      </c>
      <c r="B28" s="27"/>
      <c r="C28" s="13"/>
      <c r="D28" s="27" t="s">
        <v>199</v>
      </c>
      <c r="E28" s="13">
        <v>50.83</v>
      </c>
      <c r="F28" s="16"/>
      <c r="G28" s="13"/>
      <c r="H28" s="27" t="s">
        <v>199</v>
      </c>
      <c r="I28" s="13">
        <v>50.83</v>
      </c>
      <c r="J28" s="16"/>
      <c r="K28" s="13"/>
      <c r="L28" s="27" t="s">
        <v>199</v>
      </c>
      <c r="M28" s="13">
        <v>50.83</v>
      </c>
    </row>
    <row r="29" spans="1:13" ht="15" customHeight="1" x14ac:dyDescent="0.3">
      <c r="A29" s="5" t="s">
        <v>13</v>
      </c>
      <c r="B29" s="27"/>
      <c r="C29" s="13"/>
      <c r="D29" s="27" t="s">
        <v>200</v>
      </c>
      <c r="E29" s="13">
        <v>32.17</v>
      </c>
      <c r="F29" s="16"/>
      <c r="G29" s="13"/>
      <c r="H29" s="27" t="s">
        <v>200</v>
      </c>
      <c r="I29" s="13">
        <v>32.17</v>
      </c>
      <c r="J29" s="16"/>
      <c r="K29" s="13"/>
      <c r="L29" s="27" t="s">
        <v>200</v>
      </c>
      <c r="M29" s="13">
        <v>32.17</v>
      </c>
    </row>
    <row r="30" spans="1:13" ht="15" customHeight="1" x14ac:dyDescent="0.3">
      <c r="A30" s="5" t="s">
        <v>14</v>
      </c>
      <c r="B30" s="27"/>
      <c r="C30" s="13"/>
      <c r="D30" s="27" t="s">
        <v>201</v>
      </c>
      <c r="E30" s="13">
        <v>22.61</v>
      </c>
      <c r="F30" s="16"/>
      <c r="G30" s="13"/>
      <c r="H30" s="27" t="s">
        <v>201</v>
      </c>
      <c r="I30" s="13">
        <v>22.61</v>
      </c>
      <c r="J30" s="16"/>
      <c r="K30" s="13"/>
      <c r="L30" s="27" t="s">
        <v>208</v>
      </c>
      <c r="M30" s="13">
        <v>22.61</v>
      </c>
    </row>
    <row r="31" spans="1:13" x14ac:dyDescent="0.3">
      <c r="A31" s="11" t="s">
        <v>47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x14ac:dyDescent="0.3">
      <c r="A32" s="2" t="s">
        <v>19</v>
      </c>
      <c r="B32" s="35"/>
      <c r="C32" s="11"/>
      <c r="D32" s="35" t="s">
        <v>11</v>
      </c>
      <c r="E32" s="11"/>
      <c r="F32" s="35"/>
      <c r="G32" s="11"/>
      <c r="H32" s="35" t="s">
        <v>11</v>
      </c>
      <c r="I32" s="11"/>
      <c r="J32" s="35"/>
      <c r="K32" s="11"/>
      <c r="L32" s="35" t="s">
        <v>11</v>
      </c>
      <c r="M32" s="11"/>
    </row>
    <row r="33" spans="1:13" x14ac:dyDescent="0.3">
      <c r="A33" s="2" t="s">
        <v>20</v>
      </c>
      <c r="B33" s="35"/>
      <c r="C33" s="11"/>
      <c r="D33" s="35" t="s">
        <v>11</v>
      </c>
      <c r="E33" s="11"/>
      <c r="F33" s="35"/>
      <c r="G33" s="11"/>
      <c r="H33" s="35" t="s">
        <v>11</v>
      </c>
      <c r="I33" s="11"/>
      <c r="J33" s="35"/>
      <c r="K33" s="11"/>
      <c r="L33" s="35" t="s">
        <v>11</v>
      </c>
      <c r="M33" s="11"/>
    </row>
    <row r="34" spans="1:13" x14ac:dyDescent="0.3">
      <c r="A34" s="11" t="s">
        <v>46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ht="27.6" x14ac:dyDescent="0.3">
      <c r="A35" s="5" t="s">
        <v>21</v>
      </c>
      <c r="B35" s="27"/>
      <c r="C35" s="13"/>
      <c r="D35" s="27" t="s">
        <v>202</v>
      </c>
      <c r="E35" s="13">
        <v>17.68</v>
      </c>
      <c r="F35" s="16"/>
      <c r="G35" s="13"/>
      <c r="H35" s="27" t="s">
        <v>202</v>
      </c>
      <c r="I35" s="13">
        <v>17.68</v>
      </c>
      <c r="J35" s="16"/>
      <c r="K35" s="13"/>
      <c r="L35" s="27" t="s">
        <v>209</v>
      </c>
      <c r="M35" s="13">
        <v>17.68</v>
      </c>
    </row>
    <row r="36" spans="1:13" ht="14.55" customHeight="1" x14ac:dyDescent="0.3">
      <c r="A36" s="5" t="s">
        <v>22</v>
      </c>
      <c r="B36" s="27"/>
      <c r="C36" s="13"/>
      <c r="D36" s="27" t="s">
        <v>203</v>
      </c>
      <c r="E36" s="13">
        <v>13.08</v>
      </c>
      <c r="F36" s="16"/>
      <c r="G36" s="13"/>
      <c r="H36" s="27" t="s">
        <v>206</v>
      </c>
      <c r="I36" s="13">
        <v>13.08</v>
      </c>
      <c r="J36" s="16"/>
      <c r="K36" s="13"/>
      <c r="L36" s="27" t="s">
        <v>210</v>
      </c>
      <c r="M36" s="13">
        <v>13.08</v>
      </c>
    </row>
    <row r="37" spans="1:13" x14ac:dyDescent="0.3">
      <c r="A37" s="34" t="s">
        <v>23</v>
      </c>
      <c r="B37" s="27"/>
      <c r="C37" s="13"/>
      <c r="D37" s="27" t="s">
        <v>75</v>
      </c>
      <c r="E37" s="13">
        <v>120.35</v>
      </c>
      <c r="F37" s="16"/>
      <c r="G37" s="13"/>
      <c r="H37" s="27" t="s">
        <v>75</v>
      </c>
      <c r="I37" s="13">
        <v>120.35</v>
      </c>
      <c r="J37" s="16"/>
      <c r="K37" s="13"/>
      <c r="L37" s="27" t="s">
        <v>75</v>
      </c>
      <c r="M37" s="13">
        <v>120.35</v>
      </c>
    </row>
    <row r="38" spans="1:13" x14ac:dyDescent="0.3">
      <c r="A38" s="34" t="s">
        <v>24</v>
      </c>
      <c r="B38" s="27"/>
      <c r="C38" s="13"/>
      <c r="D38" s="27" t="s">
        <v>241</v>
      </c>
      <c r="E38" s="13">
        <v>214.14</v>
      </c>
      <c r="F38" s="16"/>
      <c r="G38" s="13"/>
      <c r="H38" s="27" t="s">
        <v>241</v>
      </c>
      <c r="I38" s="13">
        <v>214.14</v>
      </c>
      <c r="J38" s="16"/>
      <c r="K38" s="13"/>
      <c r="L38" s="27" t="s">
        <v>241</v>
      </c>
      <c r="M38" s="13">
        <v>214.14</v>
      </c>
    </row>
    <row r="39" spans="1:13" x14ac:dyDescent="0.3">
      <c r="A39" s="11" t="s">
        <v>49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x14ac:dyDescent="0.3">
      <c r="A40" s="2" t="s">
        <v>25</v>
      </c>
      <c r="B40" s="26"/>
      <c r="C40" s="11"/>
      <c r="D40" s="26" t="s">
        <v>3</v>
      </c>
      <c r="E40" s="11"/>
      <c r="F40" s="26"/>
      <c r="G40" s="11"/>
      <c r="H40" s="26" t="s">
        <v>3</v>
      </c>
      <c r="I40" s="11"/>
      <c r="J40" s="26"/>
      <c r="K40" s="11"/>
      <c r="L40" s="26" t="s">
        <v>3</v>
      </c>
      <c r="M40" s="11"/>
    </row>
    <row r="41" spans="1:13" x14ac:dyDescent="0.3">
      <c r="A41" s="2" t="s">
        <v>26</v>
      </c>
      <c r="B41" s="26"/>
      <c r="C41" s="11"/>
      <c r="D41" s="26" t="s">
        <v>3</v>
      </c>
      <c r="E41" s="11"/>
      <c r="F41" s="26"/>
      <c r="G41" s="11"/>
      <c r="H41" s="26" t="s">
        <v>3</v>
      </c>
      <c r="I41" s="11"/>
      <c r="J41" s="26"/>
      <c r="K41" s="11"/>
      <c r="L41" s="26" t="s">
        <v>3</v>
      </c>
      <c r="M41" s="11"/>
    </row>
    <row r="42" spans="1:13" x14ac:dyDescent="0.3">
      <c r="D42" s="62" t="s">
        <v>242</v>
      </c>
      <c r="E42" s="63">
        <f>E2+E7+E12</f>
        <v>660.18000000000006</v>
      </c>
      <c r="H42" s="62" t="s">
        <v>242</v>
      </c>
      <c r="I42" s="63">
        <f>I2+I7+I12</f>
        <v>660.37</v>
      </c>
      <c r="L42" s="62" t="s">
        <v>242</v>
      </c>
      <c r="M42" s="63">
        <f>M2+M7+M12</f>
        <v>707.81999999999994</v>
      </c>
    </row>
    <row r="43" spans="1:13" x14ac:dyDescent="0.3">
      <c r="D43" s="64" t="s">
        <v>245</v>
      </c>
      <c r="E43" s="65">
        <f>375-E42</f>
        <v>-285.18000000000006</v>
      </c>
      <c r="H43" s="64" t="s">
        <v>245</v>
      </c>
      <c r="I43" s="65">
        <f>375-I42</f>
        <v>-285.37</v>
      </c>
      <c r="L43" s="64" t="s">
        <v>245</v>
      </c>
      <c r="M43" s="65">
        <f>375-M42</f>
        <v>-332.81999999999994</v>
      </c>
    </row>
    <row r="44" spans="1:13" x14ac:dyDescent="0.3">
      <c r="D44" s="64" t="s">
        <v>243</v>
      </c>
      <c r="E44" s="66">
        <f>E2+E7+E12</f>
        <v>660.18000000000006</v>
      </c>
      <c r="H44" s="64" t="s">
        <v>243</v>
      </c>
      <c r="I44" s="66">
        <f>I2+I7+I12</f>
        <v>660.37</v>
      </c>
      <c r="L44" s="64" t="s">
        <v>243</v>
      </c>
      <c r="M44" s="66">
        <f>M2+M7+M12</f>
        <v>707.81999999999994</v>
      </c>
    </row>
    <row r="45" spans="1:13" x14ac:dyDescent="0.3">
      <c r="D45" s="67" t="s">
        <v>246</v>
      </c>
      <c r="E45" s="73">
        <f>509-E44</f>
        <v>-151.18000000000006</v>
      </c>
      <c r="H45" s="67" t="s">
        <v>246</v>
      </c>
      <c r="I45" s="73">
        <f>509-I44</f>
        <v>-151.37</v>
      </c>
      <c r="L45" s="67" t="s">
        <v>246</v>
      </c>
      <c r="M45" s="73">
        <f>509-M44</f>
        <v>-198.81999999999994</v>
      </c>
    </row>
  </sheetData>
  <mergeCells count="6">
    <mergeCell ref="L1:M1"/>
    <mergeCell ref="B1:C1"/>
    <mergeCell ref="D1:E1"/>
    <mergeCell ref="F1:G1"/>
    <mergeCell ref="H1:I1"/>
    <mergeCell ref="J1:K1"/>
  </mergeCells>
  <conditionalFormatting sqref="B6:B13 B17:B25 B15">
    <cfRule type="expression" dxfId="26" priority="27">
      <formula>$B6="NO"</formula>
    </cfRule>
  </conditionalFormatting>
  <conditionalFormatting sqref="D6">
    <cfRule type="expression" dxfId="25" priority="26">
      <formula>$B6="NO"</formula>
    </cfRule>
  </conditionalFormatting>
  <conditionalFormatting sqref="F40:F41">
    <cfRule type="expression" dxfId="24" priority="20">
      <formula>$B40="NO"</formula>
    </cfRule>
  </conditionalFormatting>
  <conditionalFormatting sqref="D7:D8">
    <cfRule type="expression" dxfId="23" priority="25">
      <formula>$B7="NO"</formula>
    </cfRule>
  </conditionalFormatting>
  <conditionalFormatting sqref="D9:D13">
    <cfRule type="expression" dxfId="22" priority="24">
      <formula>$B9="NO"</formula>
    </cfRule>
  </conditionalFormatting>
  <conditionalFormatting sqref="F9:F13 F15">
    <cfRule type="expression" dxfId="21" priority="23">
      <formula>$B9="NO"</formula>
    </cfRule>
  </conditionalFormatting>
  <conditionalFormatting sqref="F6">
    <cfRule type="expression" dxfId="20" priority="22">
      <formula>$B6="NO"</formula>
    </cfRule>
  </conditionalFormatting>
  <conditionalFormatting sqref="F7:F8">
    <cfRule type="expression" dxfId="19" priority="21">
      <formula>$B7="NO"</formula>
    </cfRule>
  </conditionalFormatting>
  <conditionalFormatting sqref="H9:H13 H15">
    <cfRule type="expression" dxfId="18" priority="19">
      <formula>$B9="NO"</formula>
    </cfRule>
  </conditionalFormatting>
  <conditionalFormatting sqref="J9:J13 J15">
    <cfRule type="expression" dxfId="17" priority="18">
      <formula>$B9="NO"</formula>
    </cfRule>
  </conditionalFormatting>
  <conditionalFormatting sqref="J6">
    <cfRule type="expression" dxfId="16" priority="17">
      <formula>$B6="NO"</formula>
    </cfRule>
  </conditionalFormatting>
  <conditionalFormatting sqref="J7:J8">
    <cfRule type="expression" dxfId="15" priority="16">
      <formula>$B7="NO"</formula>
    </cfRule>
  </conditionalFormatting>
  <conditionalFormatting sqref="L9:L13 L15">
    <cfRule type="expression" dxfId="14" priority="15">
      <formula>$B9="NO"</formula>
    </cfRule>
  </conditionalFormatting>
  <conditionalFormatting sqref="D17:D25">
    <cfRule type="expression" dxfId="13" priority="14">
      <formula>$B17="NO"</formula>
    </cfRule>
  </conditionalFormatting>
  <conditionalFormatting sqref="J17:J25">
    <cfRule type="expression" dxfId="12" priority="13">
      <formula>$B17="NO"</formula>
    </cfRule>
  </conditionalFormatting>
  <conditionalFormatting sqref="L17:L25">
    <cfRule type="expression" dxfId="11" priority="12">
      <formula>$B17="NO"</formula>
    </cfRule>
  </conditionalFormatting>
  <conditionalFormatting sqref="D40:D41">
    <cfRule type="expression" dxfId="10" priority="11">
      <formula>$B40="NO"</formula>
    </cfRule>
  </conditionalFormatting>
  <conditionalFormatting sqref="H6">
    <cfRule type="expression" dxfId="9" priority="10">
      <formula>$B6="NO"</formula>
    </cfRule>
  </conditionalFormatting>
  <conditionalFormatting sqref="H7:H8">
    <cfRule type="expression" dxfId="8" priority="9">
      <formula>$B7="NO"</formula>
    </cfRule>
  </conditionalFormatting>
  <conditionalFormatting sqref="B40:B41">
    <cfRule type="expression" dxfId="7" priority="8">
      <formula>$B40="NO"</formula>
    </cfRule>
  </conditionalFormatting>
  <conditionalFormatting sqref="F17:F25">
    <cfRule type="expression" dxfId="6" priority="7">
      <formula>$B17="NO"</formula>
    </cfRule>
  </conditionalFormatting>
  <conditionalFormatting sqref="H17:H25">
    <cfRule type="expression" dxfId="5" priority="6">
      <formula>$B17="NO"</formula>
    </cfRule>
  </conditionalFormatting>
  <conditionalFormatting sqref="J40:J41">
    <cfRule type="expression" dxfId="4" priority="5">
      <formula>$B40="NO"</formula>
    </cfRule>
  </conditionalFormatting>
  <conditionalFormatting sqref="H40:H41">
    <cfRule type="expression" dxfId="3" priority="4">
      <formula>$B40="NO"</formula>
    </cfRule>
  </conditionalFormatting>
  <conditionalFormatting sqref="L6">
    <cfRule type="expression" dxfId="2" priority="3">
      <formula>$B6="NO"</formula>
    </cfRule>
  </conditionalFormatting>
  <conditionalFormatting sqref="L7:L8">
    <cfRule type="expression" dxfId="1" priority="2">
      <formula>$B7="NO"</formula>
    </cfRule>
  </conditionalFormatting>
  <conditionalFormatting sqref="L40:L41">
    <cfRule type="expression" dxfId="0" priority="1">
      <formula>$B40="NO"</formula>
    </cfRule>
  </conditionalFormatting>
  <pageMargins left="0.11811023622047245" right="0.11811023622047245" top="0.74803149606299213" bottom="0.74803149606299213" header="0.31496062992125984" footer="0.31496062992125984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45"/>
  <sheetViews>
    <sheetView zoomScale="60" zoomScaleNormal="60" workbookViewId="0">
      <pane xSplit="1" ySplit="1" topLeftCell="B2" activePane="bottomRight" state="frozen"/>
      <selection activeCell="D6" sqref="D6"/>
      <selection pane="topRight" activeCell="D6" sqref="D6"/>
      <selection pane="bottomLeft" activeCell="D6" sqref="D6"/>
      <selection pane="bottomRight" activeCell="D42" sqref="D42"/>
    </sheetView>
  </sheetViews>
  <sheetFormatPr defaultRowHeight="14.4" x14ac:dyDescent="0.3"/>
  <cols>
    <col min="1" max="1" width="56.77734375" customWidth="1"/>
    <col min="2" max="2" width="19" bestFit="1" customWidth="1"/>
    <col min="3" max="3" width="8.44140625" style="7" customWidth="1"/>
    <col min="4" max="4" width="35.21875" customWidth="1"/>
    <col min="5" max="5" width="13.33203125" customWidth="1"/>
    <col min="6" max="6" width="19" bestFit="1" customWidth="1"/>
    <col min="8" max="8" width="30.21875" customWidth="1"/>
    <col min="9" max="9" width="10.77734375" customWidth="1"/>
    <col min="10" max="10" width="16" customWidth="1"/>
    <col min="11" max="11" width="12.21875" customWidth="1"/>
    <col min="12" max="12" width="32.21875" customWidth="1"/>
    <col min="13" max="13" width="12.5546875" customWidth="1"/>
  </cols>
  <sheetData>
    <row r="1" spans="1:13" x14ac:dyDescent="0.3">
      <c r="B1" s="46" t="s">
        <v>86</v>
      </c>
      <c r="C1" s="46"/>
      <c r="D1" s="46" t="s">
        <v>87</v>
      </c>
      <c r="E1" s="46"/>
      <c r="F1" s="46" t="s">
        <v>88</v>
      </c>
      <c r="G1" s="46"/>
      <c r="H1" s="45" t="s">
        <v>89</v>
      </c>
      <c r="I1" s="45"/>
      <c r="J1" s="45" t="s">
        <v>90</v>
      </c>
      <c r="K1" s="45"/>
      <c r="L1" s="45" t="s">
        <v>91</v>
      </c>
      <c r="M1" s="45"/>
    </row>
    <row r="2" spans="1:13" ht="15" customHeight="1" x14ac:dyDescent="0.3">
      <c r="A2" s="1" t="s">
        <v>0</v>
      </c>
      <c r="B2" s="25"/>
      <c r="C2" s="13"/>
      <c r="D2" s="24" t="s">
        <v>92</v>
      </c>
      <c r="E2" s="13">
        <v>461.73</v>
      </c>
      <c r="F2" s="24"/>
      <c r="G2" s="13"/>
      <c r="H2" s="24" t="s">
        <v>104</v>
      </c>
      <c r="I2" s="13">
        <v>570</v>
      </c>
      <c r="J2" s="24"/>
      <c r="K2" s="13"/>
      <c r="L2" s="24" t="s">
        <v>109</v>
      </c>
      <c r="M2" s="13">
        <v>630</v>
      </c>
    </row>
    <row r="3" spans="1:13" x14ac:dyDescent="0.3">
      <c r="A3" s="1" t="s">
        <v>1</v>
      </c>
      <c r="B3" s="25"/>
      <c r="C3" s="10"/>
      <c r="D3" s="15" t="s">
        <v>11</v>
      </c>
      <c r="E3" s="10"/>
      <c r="F3" s="24"/>
      <c r="G3" s="10"/>
      <c r="H3" s="24" t="s">
        <v>11</v>
      </c>
      <c r="I3" s="10"/>
      <c r="J3" s="24"/>
      <c r="K3" s="10"/>
      <c r="L3" s="24" t="s">
        <v>11</v>
      </c>
      <c r="M3" s="10"/>
    </row>
    <row r="4" spans="1:13" x14ac:dyDescent="0.3">
      <c r="A4" s="14" t="s">
        <v>43</v>
      </c>
      <c r="B4" s="25"/>
      <c r="C4" s="10"/>
      <c r="D4" s="15">
        <v>15</v>
      </c>
      <c r="E4" s="10"/>
      <c r="F4" s="25"/>
      <c r="G4" s="10"/>
      <c r="H4" s="25">
        <v>14</v>
      </c>
      <c r="I4" s="10"/>
      <c r="J4" s="25"/>
      <c r="K4" s="10"/>
      <c r="L4" s="25">
        <v>13</v>
      </c>
      <c r="M4" s="10"/>
    </row>
    <row r="5" spans="1:13" x14ac:dyDescent="0.3">
      <c r="A5" s="10" t="s">
        <v>36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x14ac:dyDescent="0.3">
      <c r="A6" s="33" t="s">
        <v>4</v>
      </c>
      <c r="B6" s="4"/>
      <c r="C6" s="8"/>
      <c r="D6" s="4" t="s">
        <v>93</v>
      </c>
      <c r="E6" s="8"/>
      <c r="F6" s="4"/>
      <c r="G6" s="8"/>
      <c r="H6" s="20" t="s">
        <v>105</v>
      </c>
      <c r="I6" s="8"/>
      <c r="J6" s="4"/>
      <c r="K6" s="8"/>
      <c r="L6" s="20" t="s">
        <v>105</v>
      </c>
      <c r="M6" s="8"/>
    </row>
    <row r="7" spans="1:13" x14ac:dyDescent="0.3">
      <c r="A7" s="33" t="s">
        <v>31</v>
      </c>
      <c r="B7" s="4"/>
      <c r="C7" s="13"/>
      <c r="D7" s="20" t="s">
        <v>95</v>
      </c>
      <c r="E7" s="13">
        <v>57.92</v>
      </c>
      <c r="F7" s="4"/>
      <c r="G7" s="13"/>
      <c r="H7" s="20" t="s">
        <v>106</v>
      </c>
      <c r="I7" s="13">
        <v>60</v>
      </c>
      <c r="J7" s="4"/>
      <c r="K7" s="13"/>
      <c r="L7" s="20" t="s">
        <v>106</v>
      </c>
      <c r="M7" s="13">
        <v>60</v>
      </c>
    </row>
    <row r="8" spans="1:13" x14ac:dyDescent="0.3">
      <c r="A8" s="33" t="s">
        <v>32</v>
      </c>
      <c r="B8" s="4"/>
      <c r="C8" s="13"/>
      <c r="D8" s="20" t="s">
        <v>96</v>
      </c>
      <c r="E8" s="13">
        <v>130.31</v>
      </c>
      <c r="F8" s="4"/>
      <c r="G8" s="13"/>
      <c r="H8" s="20" t="s">
        <v>107</v>
      </c>
      <c r="I8" s="13">
        <v>180</v>
      </c>
      <c r="J8" s="20"/>
      <c r="K8" s="13"/>
      <c r="L8" s="20" t="s">
        <v>107</v>
      </c>
      <c r="M8" s="13">
        <v>180</v>
      </c>
    </row>
    <row r="9" spans="1:13" x14ac:dyDescent="0.3">
      <c r="A9" s="9" t="s">
        <v>33</v>
      </c>
      <c r="B9" s="17"/>
      <c r="C9" s="13"/>
      <c r="D9" s="17"/>
      <c r="E9" s="13">
        <v>44.48</v>
      </c>
      <c r="F9" s="17"/>
      <c r="G9" s="13"/>
      <c r="H9" s="17"/>
      <c r="I9" s="13">
        <v>50</v>
      </c>
      <c r="J9" s="17"/>
      <c r="K9" s="13"/>
      <c r="L9" s="17"/>
      <c r="M9" s="13">
        <v>50</v>
      </c>
    </row>
    <row r="10" spans="1:13" x14ac:dyDescent="0.3">
      <c r="A10" s="9" t="s">
        <v>34</v>
      </c>
      <c r="B10" s="17"/>
      <c r="C10" s="13"/>
      <c r="D10" s="17"/>
      <c r="E10" s="13">
        <v>15.08</v>
      </c>
      <c r="F10" s="17"/>
      <c r="G10" s="13"/>
      <c r="H10" s="17"/>
      <c r="I10" s="13">
        <v>50</v>
      </c>
      <c r="J10" s="17"/>
      <c r="K10" s="13"/>
      <c r="L10" s="17"/>
      <c r="M10" s="13">
        <v>50</v>
      </c>
    </row>
    <row r="11" spans="1:13" x14ac:dyDescent="0.3">
      <c r="A11" s="9" t="s">
        <v>35</v>
      </c>
      <c r="B11" s="17"/>
      <c r="C11" s="13"/>
      <c r="D11" s="17"/>
      <c r="E11" s="13">
        <v>0.01</v>
      </c>
      <c r="F11" s="17"/>
      <c r="G11" s="13"/>
      <c r="H11" s="17"/>
      <c r="I11" s="13">
        <v>70</v>
      </c>
      <c r="J11" s="21"/>
      <c r="K11" s="22"/>
      <c r="L11" s="21"/>
      <c r="M11" s="22"/>
    </row>
    <row r="12" spans="1:13" ht="24" x14ac:dyDescent="0.3">
      <c r="A12" s="19" t="s">
        <v>41</v>
      </c>
      <c r="B12" s="17"/>
      <c r="C12" s="13"/>
      <c r="D12" s="17"/>
      <c r="E12" s="13">
        <v>50</v>
      </c>
      <c r="F12" s="17"/>
      <c r="G12" s="13"/>
      <c r="H12" s="17"/>
      <c r="I12" s="13">
        <v>50</v>
      </c>
      <c r="J12" s="17"/>
      <c r="K12" s="13"/>
      <c r="L12" s="17"/>
      <c r="M12" s="13">
        <v>50</v>
      </c>
    </row>
    <row r="13" spans="1:13" x14ac:dyDescent="0.3">
      <c r="A13" s="19" t="s">
        <v>42</v>
      </c>
      <c r="B13" s="17"/>
      <c r="C13" s="13"/>
      <c r="D13" s="17"/>
      <c r="E13" s="13">
        <v>120</v>
      </c>
      <c r="F13" s="17"/>
      <c r="G13" s="13"/>
      <c r="H13" s="17"/>
      <c r="I13" s="13">
        <v>120</v>
      </c>
      <c r="J13" s="17"/>
      <c r="K13" s="13"/>
      <c r="L13" s="17"/>
      <c r="M13" s="13">
        <v>120</v>
      </c>
    </row>
    <row r="14" spans="1:13" x14ac:dyDescent="0.3">
      <c r="A14" s="10" t="s">
        <v>38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ht="24" x14ac:dyDescent="0.3">
      <c r="A15" s="9" t="s">
        <v>39</v>
      </c>
      <c r="B15" s="17"/>
      <c r="C15" s="13"/>
      <c r="D15" s="18"/>
      <c r="E15" s="13">
        <v>19.16</v>
      </c>
      <c r="F15" s="17"/>
      <c r="G15" s="13"/>
      <c r="H15" s="17"/>
      <c r="I15" s="13">
        <v>100</v>
      </c>
      <c r="J15" s="17"/>
      <c r="K15" s="13"/>
      <c r="L15" s="17"/>
      <c r="M15" s="13">
        <v>100</v>
      </c>
    </row>
    <row r="16" spans="1:13" x14ac:dyDescent="0.3">
      <c r="A16" s="11" t="s">
        <v>37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x14ac:dyDescent="0.3">
      <c r="A17" s="31" t="s">
        <v>84</v>
      </c>
      <c r="B17" s="26"/>
      <c r="C17" s="11"/>
      <c r="D17" s="26">
        <v>32</v>
      </c>
      <c r="E17" s="11"/>
      <c r="F17" s="26"/>
      <c r="G17" s="11"/>
      <c r="H17" s="26">
        <v>32</v>
      </c>
      <c r="I17" s="11"/>
      <c r="J17" s="26"/>
      <c r="K17" s="11"/>
      <c r="L17" s="26">
        <v>64</v>
      </c>
      <c r="M17" s="11"/>
    </row>
    <row r="18" spans="1:13" x14ac:dyDescent="0.3">
      <c r="A18" s="2" t="s">
        <v>5</v>
      </c>
      <c r="B18" s="26"/>
      <c r="C18" s="11"/>
      <c r="D18" s="26" t="s">
        <v>11</v>
      </c>
      <c r="E18" s="11"/>
      <c r="F18" s="26"/>
      <c r="G18" s="11"/>
      <c r="H18" s="26" t="s">
        <v>11</v>
      </c>
      <c r="I18" s="11"/>
      <c r="J18" s="26"/>
      <c r="K18" s="11"/>
      <c r="L18" s="26" t="s">
        <v>11</v>
      </c>
      <c r="M18" s="11"/>
    </row>
    <row r="19" spans="1:13" x14ac:dyDescent="0.3">
      <c r="A19" s="31" t="s">
        <v>94</v>
      </c>
      <c r="B19" s="26"/>
      <c r="C19" s="11"/>
      <c r="D19" s="26">
        <v>4</v>
      </c>
      <c r="E19" s="11"/>
      <c r="F19" s="26"/>
      <c r="G19" s="11"/>
      <c r="H19" s="26">
        <v>4</v>
      </c>
      <c r="I19" s="11"/>
      <c r="J19" s="26"/>
      <c r="K19" s="11"/>
      <c r="L19" s="26">
        <v>3</v>
      </c>
      <c r="M19" s="11"/>
    </row>
    <row r="20" spans="1:13" x14ac:dyDescent="0.3">
      <c r="A20" s="2" t="s">
        <v>6</v>
      </c>
      <c r="B20" s="26"/>
      <c r="C20" s="11"/>
      <c r="D20" s="26" t="s">
        <v>11</v>
      </c>
      <c r="E20" s="11"/>
      <c r="F20" s="26"/>
      <c r="G20" s="11"/>
      <c r="H20" s="26" t="s">
        <v>11</v>
      </c>
      <c r="I20" s="11"/>
      <c r="J20" s="26"/>
      <c r="K20" s="11"/>
      <c r="L20" s="26" t="s">
        <v>11</v>
      </c>
      <c r="M20" s="11"/>
    </row>
    <row r="21" spans="1:13" x14ac:dyDescent="0.3">
      <c r="A21" s="32" t="s">
        <v>85</v>
      </c>
      <c r="B21" s="26"/>
      <c r="C21" s="11"/>
      <c r="D21" s="26">
        <v>3</v>
      </c>
      <c r="E21" s="11"/>
      <c r="F21" s="26"/>
      <c r="G21" s="11"/>
      <c r="H21" s="26">
        <v>1</v>
      </c>
      <c r="I21" s="11"/>
      <c r="J21" s="26"/>
      <c r="K21" s="11"/>
      <c r="L21" s="26">
        <v>1</v>
      </c>
      <c r="M21" s="11"/>
    </row>
    <row r="22" spans="1:13" x14ac:dyDescent="0.3">
      <c r="A22" s="2" t="s">
        <v>7</v>
      </c>
      <c r="B22" s="26"/>
      <c r="C22" s="11"/>
      <c r="D22" s="26" t="s">
        <v>11</v>
      </c>
      <c r="E22" s="11"/>
      <c r="F22" s="26"/>
      <c r="G22" s="11"/>
      <c r="H22" s="28" t="s">
        <v>3</v>
      </c>
      <c r="I22" s="11"/>
      <c r="J22" s="28"/>
      <c r="K22" s="11"/>
      <c r="L22" s="28" t="s">
        <v>3</v>
      </c>
      <c r="M22" s="11"/>
    </row>
    <row r="23" spans="1:13" x14ac:dyDescent="0.3">
      <c r="A23" s="2" t="s">
        <v>8</v>
      </c>
      <c r="B23" s="26"/>
      <c r="C23" s="11"/>
      <c r="D23" s="26" t="s">
        <v>11</v>
      </c>
      <c r="E23" s="11"/>
      <c r="F23" s="26"/>
      <c r="G23" s="11"/>
      <c r="H23" s="26" t="s">
        <v>11</v>
      </c>
      <c r="I23" s="11"/>
      <c r="J23" s="26"/>
      <c r="K23" s="11"/>
      <c r="L23" s="26" t="s">
        <v>11</v>
      </c>
      <c r="M23" s="11"/>
    </row>
    <row r="24" spans="1:13" ht="27.6" x14ac:dyDescent="0.3">
      <c r="A24" s="2" t="s">
        <v>9</v>
      </c>
      <c r="B24" s="26"/>
      <c r="C24" s="11"/>
      <c r="D24" s="26" t="s">
        <v>11</v>
      </c>
      <c r="E24" s="11"/>
      <c r="F24" s="26"/>
      <c r="G24" s="11"/>
      <c r="H24" s="26" t="s">
        <v>11</v>
      </c>
      <c r="I24" s="11"/>
      <c r="J24" s="26"/>
      <c r="K24" s="11"/>
      <c r="L24" s="26" t="s">
        <v>11</v>
      </c>
      <c r="M24" s="11"/>
    </row>
    <row r="25" spans="1:13" x14ac:dyDescent="0.3">
      <c r="A25" s="3" t="s">
        <v>10</v>
      </c>
      <c r="B25" s="26"/>
      <c r="C25" s="11"/>
      <c r="D25" s="26" t="s">
        <v>11</v>
      </c>
      <c r="E25" s="11"/>
      <c r="F25" s="26"/>
      <c r="G25" s="11"/>
      <c r="H25" s="26" t="s">
        <v>11</v>
      </c>
      <c r="I25" s="11"/>
      <c r="J25" s="26"/>
      <c r="K25" s="11"/>
      <c r="L25" s="26" t="s">
        <v>11</v>
      </c>
      <c r="M25" s="11"/>
    </row>
    <row r="26" spans="1:13" x14ac:dyDescent="0.3">
      <c r="A26" s="11" t="s">
        <v>45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x14ac:dyDescent="0.3">
      <c r="A27" s="5" t="s">
        <v>12</v>
      </c>
      <c r="B27" s="6"/>
      <c r="C27" s="13"/>
      <c r="D27" s="27" t="s">
        <v>97</v>
      </c>
      <c r="E27" s="13">
        <v>46.06</v>
      </c>
      <c r="F27" s="16"/>
      <c r="G27" s="13"/>
      <c r="H27" s="27" t="s">
        <v>97</v>
      </c>
      <c r="I27" s="13">
        <v>120</v>
      </c>
      <c r="J27" s="16"/>
      <c r="K27" s="13"/>
      <c r="L27" s="27" t="s">
        <v>97</v>
      </c>
      <c r="M27" s="13">
        <v>120</v>
      </c>
    </row>
    <row r="28" spans="1:13" ht="15" customHeight="1" x14ac:dyDescent="0.3">
      <c r="A28" s="12" t="s">
        <v>40</v>
      </c>
      <c r="B28" s="6"/>
      <c r="C28" s="13"/>
      <c r="D28" s="27" t="s">
        <v>98</v>
      </c>
      <c r="E28" s="13">
        <v>65.97</v>
      </c>
      <c r="F28" s="16"/>
      <c r="G28" s="13"/>
      <c r="H28" s="27" t="s">
        <v>98</v>
      </c>
      <c r="I28" s="13">
        <v>90</v>
      </c>
      <c r="J28" s="16"/>
      <c r="K28" s="13"/>
      <c r="L28" s="27" t="s">
        <v>98</v>
      </c>
      <c r="M28" s="13">
        <v>90</v>
      </c>
    </row>
    <row r="29" spans="1:13" ht="15" customHeight="1" x14ac:dyDescent="0.3">
      <c r="A29" s="5" t="s">
        <v>13</v>
      </c>
      <c r="B29" s="6"/>
      <c r="C29" s="13"/>
      <c r="D29" s="27" t="s">
        <v>99</v>
      </c>
      <c r="E29" s="13">
        <v>18.68</v>
      </c>
      <c r="F29" s="16"/>
      <c r="G29" s="13"/>
      <c r="H29" s="27" t="s">
        <v>99</v>
      </c>
      <c r="I29" s="13">
        <v>45</v>
      </c>
      <c r="J29" s="16"/>
      <c r="K29" s="13"/>
      <c r="L29" s="27" t="s">
        <v>99</v>
      </c>
      <c r="M29" s="13">
        <v>45</v>
      </c>
    </row>
    <row r="30" spans="1:13" ht="15" customHeight="1" x14ac:dyDescent="0.3">
      <c r="A30" s="5" t="s">
        <v>14</v>
      </c>
      <c r="B30" s="6"/>
      <c r="C30" s="13"/>
      <c r="D30" s="27" t="s">
        <v>100</v>
      </c>
      <c r="E30" s="13">
        <v>15.95</v>
      </c>
      <c r="F30" s="16"/>
      <c r="G30" s="13"/>
      <c r="H30" s="27" t="s">
        <v>100</v>
      </c>
      <c r="I30" s="13">
        <v>44</v>
      </c>
      <c r="J30" s="16"/>
      <c r="K30" s="13"/>
      <c r="L30" s="27" t="s">
        <v>110</v>
      </c>
      <c r="M30" s="13">
        <v>44</v>
      </c>
    </row>
    <row r="31" spans="1:13" x14ac:dyDescent="0.3">
      <c r="A31" s="11" t="s">
        <v>47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x14ac:dyDescent="0.3">
      <c r="A32" s="2" t="s">
        <v>19</v>
      </c>
      <c r="B32" s="4"/>
      <c r="C32" s="11"/>
      <c r="D32" s="28" t="s">
        <v>3</v>
      </c>
      <c r="E32" s="11"/>
      <c r="F32" s="4"/>
      <c r="G32" s="11"/>
      <c r="H32" s="28" t="s">
        <v>3</v>
      </c>
      <c r="I32" s="11"/>
      <c r="J32" s="20"/>
      <c r="K32" s="11"/>
      <c r="L32" s="28" t="s">
        <v>3</v>
      </c>
      <c r="M32" s="11"/>
    </row>
    <row r="33" spans="1:13" x14ac:dyDescent="0.3">
      <c r="A33" s="2" t="s">
        <v>20</v>
      </c>
      <c r="B33" s="4"/>
      <c r="C33" s="11"/>
      <c r="D33" s="28" t="s">
        <v>3</v>
      </c>
      <c r="E33" s="11"/>
      <c r="F33" s="4"/>
      <c r="G33" s="11"/>
      <c r="H33" s="28" t="s">
        <v>3</v>
      </c>
      <c r="I33" s="11"/>
      <c r="J33" s="20"/>
      <c r="K33" s="11"/>
      <c r="L33" s="28" t="s">
        <v>3</v>
      </c>
      <c r="M33" s="11"/>
    </row>
    <row r="34" spans="1:13" x14ac:dyDescent="0.3">
      <c r="A34" s="11" t="s">
        <v>46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x14ac:dyDescent="0.3">
      <c r="A35" s="5" t="s">
        <v>21</v>
      </c>
      <c r="B35" s="6"/>
      <c r="C35" s="13"/>
      <c r="D35" s="27" t="s">
        <v>101</v>
      </c>
      <c r="E35" s="13">
        <v>27.65</v>
      </c>
      <c r="F35" s="16"/>
      <c r="G35" s="13"/>
      <c r="H35" s="27" t="s">
        <v>101</v>
      </c>
      <c r="I35" s="13">
        <v>45</v>
      </c>
      <c r="J35" s="16"/>
      <c r="K35" s="13"/>
      <c r="L35" s="27" t="s">
        <v>101</v>
      </c>
      <c r="M35" s="13">
        <v>45</v>
      </c>
    </row>
    <row r="36" spans="1:13" x14ac:dyDescent="0.3">
      <c r="A36" s="5" t="s">
        <v>22</v>
      </c>
      <c r="B36" s="6"/>
      <c r="C36" s="13"/>
      <c r="D36" s="27" t="s">
        <v>102</v>
      </c>
      <c r="E36" s="13">
        <v>13.96</v>
      </c>
      <c r="F36" s="16"/>
      <c r="G36" s="13"/>
      <c r="H36" s="27" t="s">
        <v>102</v>
      </c>
      <c r="I36" s="13">
        <v>30</v>
      </c>
      <c r="J36" s="16"/>
      <c r="K36" s="13"/>
      <c r="L36" s="27" t="s">
        <v>102</v>
      </c>
      <c r="M36" s="13">
        <v>30</v>
      </c>
    </row>
    <row r="37" spans="1:13" x14ac:dyDescent="0.3">
      <c r="A37" s="34" t="s">
        <v>23</v>
      </c>
      <c r="B37" s="6"/>
      <c r="C37" s="13"/>
      <c r="D37" s="27" t="s">
        <v>103</v>
      </c>
      <c r="E37" s="13">
        <v>145</v>
      </c>
      <c r="F37" s="16"/>
      <c r="G37" s="13"/>
      <c r="H37" s="27" t="s">
        <v>103</v>
      </c>
      <c r="I37" s="13">
        <v>145</v>
      </c>
      <c r="J37" s="16"/>
      <c r="K37" s="13"/>
      <c r="L37" s="27" t="s">
        <v>103</v>
      </c>
      <c r="M37" s="13">
        <v>145</v>
      </c>
    </row>
    <row r="38" spans="1:13" x14ac:dyDescent="0.3">
      <c r="A38" s="34" t="s">
        <v>24</v>
      </c>
      <c r="B38" s="6"/>
      <c r="C38" s="13"/>
      <c r="D38" s="27" t="s">
        <v>108</v>
      </c>
      <c r="E38" s="13">
        <v>264.29000000000002</v>
      </c>
      <c r="F38" s="16"/>
      <c r="G38" s="13"/>
      <c r="H38" s="27" t="s">
        <v>108</v>
      </c>
      <c r="I38" s="13">
        <v>320</v>
      </c>
      <c r="J38" s="16"/>
      <c r="K38" s="13"/>
      <c r="L38" s="27" t="s">
        <v>111</v>
      </c>
      <c r="M38" s="13">
        <v>320</v>
      </c>
    </row>
    <row r="39" spans="1:13" x14ac:dyDescent="0.3">
      <c r="A39" s="11" t="s">
        <v>49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x14ac:dyDescent="0.3">
      <c r="A40" s="2" t="s">
        <v>25</v>
      </c>
      <c r="B40" s="4"/>
      <c r="C40" s="11"/>
      <c r="D40" s="26" t="s">
        <v>11</v>
      </c>
      <c r="E40" s="11"/>
      <c r="F40" s="4"/>
      <c r="G40" s="11"/>
      <c r="H40" s="20" t="s">
        <v>3</v>
      </c>
      <c r="I40" s="11"/>
      <c r="J40" s="20"/>
      <c r="K40" s="11"/>
      <c r="L40" s="20" t="s">
        <v>3</v>
      </c>
      <c r="M40" s="11"/>
    </row>
    <row r="41" spans="1:13" x14ac:dyDescent="0.3">
      <c r="A41" s="2" t="s">
        <v>26</v>
      </c>
      <c r="B41" s="4"/>
      <c r="C41" s="11"/>
      <c r="D41" s="26" t="s">
        <v>11</v>
      </c>
      <c r="E41" s="11"/>
      <c r="F41" s="4"/>
      <c r="G41" s="11"/>
      <c r="H41" s="20" t="s">
        <v>3</v>
      </c>
      <c r="I41" s="11"/>
      <c r="J41" s="20"/>
      <c r="K41" s="11"/>
      <c r="L41" s="20" t="s">
        <v>3</v>
      </c>
      <c r="M41" s="11"/>
    </row>
    <row r="42" spans="1:13" x14ac:dyDescent="0.3">
      <c r="D42" s="49" t="s">
        <v>242</v>
      </c>
      <c r="E42" s="44">
        <f>E2+E12</f>
        <v>511.73</v>
      </c>
      <c r="I42" s="44">
        <f>I2+I12</f>
        <v>620</v>
      </c>
      <c r="M42" s="44">
        <f>M2+M12</f>
        <v>680</v>
      </c>
    </row>
    <row r="43" spans="1:13" x14ac:dyDescent="0.3">
      <c r="D43" s="49" t="s">
        <v>243</v>
      </c>
      <c r="E43" s="44">
        <f>E2+E7+E12</f>
        <v>569.65</v>
      </c>
      <c r="I43" s="44">
        <f>I2+I7+I12</f>
        <v>680</v>
      </c>
      <c r="M43" s="44">
        <f>M2+M7+M12</f>
        <v>740</v>
      </c>
    </row>
    <row r="44" spans="1:13" x14ac:dyDescent="0.3">
      <c r="C44" s="49" t="s">
        <v>244</v>
      </c>
      <c r="D44" s="50">
        <f>E44-E42</f>
        <v>-136.73000000000002</v>
      </c>
      <c r="E44">
        <v>375</v>
      </c>
      <c r="G44" s="49" t="s">
        <v>244</v>
      </c>
      <c r="H44" s="50">
        <f>I44-I42</f>
        <v>-245</v>
      </c>
      <c r="I44">
        <f>E44</f>
        <v>375</v>
      </c>
      <c r="K44" s="49" t="s">
        <v>244</v>
      </c>
      <c r="L44" s="50">
        <f>M44-M42</f>
        <v>-305</v>
      </c>
      <c r="M44">
        <f>E44</f>
        <v>375</v>
      </c>
    </row>
    <row r="45" spans="1:13" x14ac:dyDescent="0.3">
      <c r="C45" s="49" t="s">
        <v>244</v>
      </c>
      <c r="D45" s="50">
        <f>E45-E43</f>
        <v>-60.649999999999977</v>
      </c>
      <c r="E45">
        <v>509</v>
      </c>
      <c r="G45" s="49" t="s">
        <v>244</v>
      </c>
      <c r="H45" s="50">
        <f>I45-I43</f>
        <v>-171</v>
      </c>
      <c r="I45">
        <f>E45</f>
        <v>509</v>
      </c>
      <c r="K45" s="49" t="s">
        <v>244</v>
      </c>
      <c r="L45" s="50">
        <f>M45-M43</f>
        <v>-231</v>
      </c>
      <c r="M45">
        <f>E45</f>
        <v>509</v>
      </c>
    </row>
  </sheetData>
  <mergeCells count="6">
    <mergeCell ref="L1:M1"/>
    <mergeCell ref="B1:C1"/>
    <mergeCell ref="D1:E1"/>
    <mergeCell ref="F1:G1"/>
    <mergeCell ref="H1:I1"/>
    <mergeCell ref="J1:K1"/>
  </mergeCells>
  <conditionalFormatting sqref="B6:B13 B17:B25 B15">
    <cfRule type="expression" dxfId="374" priority="42">
      <formula>$B6="NO"</formula>
    </cfRule>
  </conditionalFormatting>
  <conditionalFormatting sqref="B32:B33">
    <cfRule type="expression" dxfId="373" priority="41">
      <formula>$B32="NO"</formula>
    </cfRule>
  </conditionalFormatting>
  <conditionalFormatting sqref="B40:B41">
    <cfRule type="expression" dxfId="372" priority="40">
      <formula>$B40="NO"</formula>
    </cfRule>
  </conditionalFormatting>
  <conditionalFormatting sqref="D6">
    <cfRule type="expression" dxfId="371" priority="39">
      <formula>$B6="NO"</formula>
    </cfRule>
  </conditionalFormatting>
  <conditionalFormatting sqref="F40:F41">
    <cfRule type="expression" dxfId="370" priority="28">
      <formula>$B40="NO"</formula>
    </cfRule>
  </conditionalFormatting>
  <conditionalFormatting sqref="D7:D8">
    <cfRule type="expression" dxfId="369" priority="37">
      <formula>$B7="NO"</formula>
    </cfRule>
  </conditionalFormatting>
  <conditionalFormatting sqref="D32:D33">
    <cfRule type="expression" dxfId="368" priority="36">
      <formula>$B32="NO"</formula>
    </cfRule>
  </conditionalFormatting>
  <conditionalFormatting sqref="H6">
    <cfRule type="expression" dxfId="367" priority="26">
      <formula>$B6="NO"</formula>
    </cfRule>
  </conditionalFormatting>
  <conditionalFormatting sqref="D9:D13">
    <cfRule type="expression" dxfId="366" priority="34">
      <formula>$B9="NO"</formula>
    </cfRule>
  </conditionalFormatting>
  <conditionalFormatting sqref="F9:F13 F15">
    <cfRule type="expression" dxfId="365" priority="33">
      <formula>$B9="NO"</formula>
    </cfRule>
  </conditionalFormatting>
  <conditionalFormatting sqref="F6">
    <cfRule type="expression" dxfId="364" priority="32">
      <formula>$B6="NO"</formula>
    </cfRule>
  </conditionalFormatting>
  <conditionalFormatting sqref="F17:F25">
    <cfRule type="expression" dxfId="363" priority="31">
      <formula>$B17="NO"</formula>
    </cfRule>
  </conditionalFormatting>
  <conditionalFormatting sqref="F7:F8">
    <cfRule type="expression" dxfId="362" priority="30">
      <formula>$B7="NO"</formula>
    </cfRule>
  </conditionalFormatting>
  <conditionalFormatting sqref="F32:F33">
    <cfRule type="expression" dxfId="361" priority="29">
      <formula>$B32="NO"</formula>
    </cfRule>
  </conditionalFormatting>
  <conditionalFormatting sqref="H9:H13 H15">
    <cfRule type="expression" dxfId="360" priority="27">
      <formula>$B9="NO"</formula>
    </cfRule>
  </conditionalFormatting>
  <conditionalFormatting sqref="H7:H8">
    <cfRule type="expression" dxfId="359" priority="25">
      <formula>$B7="NO"</formula>
    </cfRule>
  </conditionalFormatting>
  <conditionalFormatting sqref="H40:H41">
    <cfRule type="expression" dxfId="358" priority="22">
      <formula>$B40="NO"</formula>
    </cfRule>
  </conditionalFormatting>
  <conditionalFormatting sqref="J9:J13 J15">
    <cfRule type="expression" dxfId="357" priority="21">
      <formula>$B9="NO"</formula>
    </cfRule>
  </conditionalFormatting>
  <conditionalFormatting sqref="J32:J33">
    <cfRule type="expression" dxfId="356" priority="20">
      <formula>$B32="NO"</formula>
    </cfRule>
  </conditionalFormatting>
  <conditionalFormatting sqref="J40:J41">
    <cfRule type="expression" dxfId="355" priority="19">
      <formula>$B40="NO"</formula>
    </cfRule>
  </conditionalFormatting>
  <conditionalFormatting sqref="J6">
    <cfRule type="expression" dxfId="354" priority="18">
      <formula>$B6="NO"</formula>
    </cfRule>
  </conditionalFormatting>
  <conditionalFormatting sqref="J7:J8">
    <cfRule type="expression" dxfId="353" priority="17">
      <formula>$B7="NO"</formula>
    </cfRule>
  </conditionalFormatting>
  <conditionalFormatting sqref="L9:L13 L15">
    <cfRule type="expression" dxfId="352" priority="15">
      <formula>$B9="NO"</formula>
    </cfRule>
  </conditionalFormatting>
  <conditionalFormatting sqref="L40:L41">
    <cfRule type="expression" dxfId="351" priority="13">
      <formula>$B40="NO"</formula>
    </cfRule>
  </conditionalFormatting>
  <conditionalFormatting sqref="L6">
    <cfRule type="expression" dxfId="350" priority="6">
      <formula>$B6="NO"</formula>
    </cfRule>
  </conditionalFormatting>
  <conditionalFormatting sqref="H32:H33">
    <cfRule type="expression" dxfId="349" priority="7">
      <formula>$B32="NO"</formula>
    </cfRule>
  </conditionalFormatting>
  <conditionalFormatting sqref="D17:D25">
    <cfRule type="expression" dxfId="348" priority="10">
      <formula>$B17="NO"</formula>
    </cfRule>
  </conditionalFormatting>
  <conditionalFormatting sqref="D40:D41">
    <cfRule type="expression" dxfId="347" priority="9">
      <formula>$B40="NO"</formula>
    </cfRule>
  </conditionalFormatting>
  <conditionalFormatting sqref="H17:H25">
    <cfRule type="expression" dxfId="346" priority="8">
      <formula>$B17="NO"</formula>
    </cfRule>
  </conditionalFormatting>
  <conditionalFormatting sqref="J17:J25">
    <cfRule type="expression" dxfId="345" priority="5">
      <formula>$B17="NO"</formula>
    </cfRule>
  </conditionalFormatting>
  <conditionalFormatting sqref="L17:L25">
    <cfRule type="expression" dxfId="344" priority="4">
      <formula>$B17="NO"</formula>
    </cfRule>
  </conditionalFormatting>
  <conditionalFormatting sqref="L7">
    <cfRule type="expression" dxfId="343" priority="3">
      <formula>$B7="NO"</formula>
    </cfRule>
  </conditionalFormatting>
  <conditionalFormatting sqref="L8">
    <cfRule type="expression" dxfId="342" priority="2">
      <formula>$B8="NO"</formula>
    </cfRule>
  </conditionalFormatting>
  <conditionalFormatting sqref="L32:L33">
    <cfRule type="expression" dxfId="341" priority="1">
      <formula>$B32="NO"</formula>
    </cfRule>
  </conditionalFormatting>
  <pageMargins left="0.11811023622047245" right="0.11811023622047245" top="0.74803149606299213" bottom="0.74803149606299213" header="0.31496062992125984" footer="0.31496062992125984"/>
  <pageSetup paperSize="8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41"/>
  <sheetViews>
    <sheetView zoomScale="70" zoomScaleNormal="70" workbookViewId="0">
      <pane xSplit="1" ySplit="1" topLeftCell="B2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4.4" x14ac:dyDescent="0.3"/>
  <cols>
    <col min="1" max="1" width="56.77734375" customWidth="1"/>
    <col min="2" max="2" width="19" bestFit="1" customWidth="1"/>
    <col min="3" max="3" width="9.44140625" style="7" bestFit="1" customWidth="1"/>
    <col min="4" max="4" width="22.5546875" bestFit="1" customWidth="1"/>
    <col min="6" max="6" width="19" bestFit="1" customWidth="1"/>
    <col min="8" max="8" width="19" bestFit="1" customWidth="1"/>
    <col min="10" max="10" width="19" bestFit="1" customWidth="1"/>
    <col min="11" max="11" width="16.77734375" customWidth="1"/>
    <col min="12" max="12" width="19" bestFit="1" customWidth="1"/>
  </cols>
  <sheetData>
    <row r="1" spans="1:13" x14ac:dyDescent="0.3">
      <c r="B1" s="46" t="s">
        <v>50</v>
      </c>
      <c r="C1" s="46"/>
      <c r="D1" s="46" t="s">
        <v>51</v>
      </c>
      <c r="E1" s="46"/>
      <c r="F1" s="46" t="s">
        <v>53</v>
      </c>
      <c r="G1" s="46"/>
      <c r="H1" s="45" t="s">
        <v>52</v>
      </c>
      <c r="I1" s="45"/>
      <c r="J1" s="45" t="s">
        <v>56</v>
      </c>
      <c r="K1" s="45"/>
      <c r="L1" s="45" t="s">
        <v>58</v>
      </c>
      <c r="M1" s="45"/>
    </row>
    <row r="2" spans="1:13" ht="15" customHeight="1" x14ac:dyDescent="0.3">
      <c r="A2" s="1" t="s">
        <v>0</v>
      </c>
      <c r="B2" s="25" t="s">
        <v>2</v>
      </c>
      <c r="C2" s="13">
        <v>534</v>
      </c>
      <c r="D2" s="24" t="s">
        <v>44</v>
      </c>
      <c r="E2" s="13">
        <v>539</v>
      </c>
      <c r="F2" s="24" t="s">
        <v>54</v>
      </c>
      <c r="G2" s="13">
        <v>534</v>
      </c>
      <c r="H2" s="24" t="s">
        <v>54</v>
      </c>
      <c r="I2" s="13">
        <v>539</v>
      </c>
      <c r="J2" s="24" t="s">
        <v>57</v>
      </c>
      <c r="K2" s="13">
        <v>604.88</v>
      </c>
      <c r="L2" s="24" t="s">
        <v>57</v>
      </c>
      <c r="M2" s="23">
        <v>627.32000000000005</v>
      </c>
    </row>
    <row r="3" spans="1:13" x14ac:dyDescent="0.3">
      <c r="A3" s="1" t="s">
        <v>1</v>
      </c>
      <c r="B3" s="25" t="s">
        <v>3</v>
      </c>
      <c r="C3" s="10"/>
      <c r="D3" s="15" t="s">
        <v>11</v>
      </c>
      <c r="E3" s="10"/>
      <c r="F3" s="24" t="s">
        <v>3</v>
      </c>
      <c r="G3" s="10"/>
      <c r="H3" s="24" t="s">
        <v>11</v>
      </c>
      <c r="I3" s="10"/>
      <c r="J3" s="24" t="s">
        <v>3</v>
      </c>
      <c r="K3" s="10"/>
      <c r="L3" s="24" t="s">
        <v>11</v>
      </c>
      <c r="M3" s="10"/>
    </row>
    <row r="4" spans="1:13" x14ac:dyDescent="0.3">
      <c r="A4" s="14" t="s">
        <v>43</v>
      </c>
      <c r="B4" s="25">
        <v>15</v>
      </c>
      <c r="C4" s="10"/>
      <c r="D4" s="15">
        <v>15</v>
      </c>
      <c r="E4" s="10"/>
      <c r="F4" s="25">
        <v>14</v>
      </c>
      <c r="G4" s="10"/>
      <c r="H4" s="25">
        <v>14</v>
      </c>
      <c r="I4" s="10"/>
      <c r="J4" s="25">
        <v>13</v>
      </c>
      <c r="K4" s="10"/>
      <c r="L4" s="25">
        <v>13</v>
      </c>
      <c r="M4" s="10"/>
    </row>
    <row r="5" spans="1:13" x14ac:dyDescent="0.3">
      <c r="A5" s="10" t="s">
        <v>36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x14ac:dyDescent="0.3">
      <c r="A6" s="33" t="s">
        <v>4</v>
      </c>
      <c r="B6" s="4" t="s">
        <v>105</v>
      </c>
      <c r="C6" s="8"/>
      <c r="D6" s="4" t="s">
        <v>105</v>
      </c>
      <c r="E6" s="8"/>
      <c r="F6" s="4" t="s">
        <v>105</v>
      </c>
      <c r="G6" s="8"/>
      <c r="H6" s="4" t="s">
        <v>105</v>
      </c>
      <c r="I6" s="8"/>
      <c r="J6" s="4" t="s">
        <v>105</v>
      </c>
      <c r="K6" s="8"/>
      <c r="L6" s="4" t="s">
        <v>105</v>
      </c>
      <c r="M6" s="8"/>
    </row>
    <row r="7" spans="1:13" x14ac:dyDescent="0.3">
      <c r="A7" s="33" t="s">
        <v>31</v>
      </c>
      <c r="B7" s="4" t="s">
        <v>211</v>
      </c>
      <c r="C7" s="13">
        <v>60</v>
      </c>
      <c r="D7" s="4" t="s">
        <v>211</v>
      </c>
      <c r="E7" s="13">
        <v>41.8</v>
      </c>
      <c r="F7" s="4" t="s">
        <v>211</v>
      </c>
      <c r="G7" s="13">
        <v>60</v>
      </c>
      <c r="H7" s="4" t="s">
        <v>211</v>
      </c>
      <c r="I7" s="13">
        <v>41</v>
      </c>
      <c r="J7" s="4" t="s">
        <v>211</v>
      </c>
      <c r="K7" s="13">
        <v>59.9</v>
      </c>
      <c r="L7" s="6" t="s">
        <v>211</v>
      </c>
      <c r="M7" s="13">
        <v>57.57</v>
      </c>
    </row>
    <row r="8" spans="1:13" x14ac:dyDescent="0.3">
      <c r="A8" s="33" t="s">
        <v>32</v>
      </c>
      <c r="B8" s="4" t="s">
        <v>107</v>
      </c>
      <c r="C8" s="13">
        <v>180</v>
      </c>
      <c r="D8" s="4" t="s">
        <v>107</v>
      </c>
      <c r="E8" s="13">
        <v>170.5</v>
      </c>
      <c r="F8" s="4" t="s">
        <v>107</v>
      </c>
      <c r="G8" s="13">
        <v>180</v>
      </c>
      <c r="H8" s="4" t="s">
        <v>107</v>
      </c>
      <c r="I8" s="13">
        <v>170</v>
      </c>
      <c r="J8" s="4" t="s">
        <v>212</v>
      </c>
      <c r="K8" s="13">
        <v>171.62</v>
      </c>
      <c r="L8" s="6" t="s">
        <v>212</v>
      </c>
      <c r="M8" s="13">
        <v>149.16</v>
      </c>
    </row>
    <row r="9" spans="1:13" x14ac:dyDescent="0.3">
      <c r="A9" s="9" t="s">
        <v>33</v>
      </c>
      <c r="B9" s="17"/>
      <c r="C9" s="13">
        <v>46</v>
      </c>
      <c r="D9" s="17"/>
      <c r="E9" s="13">
        <v>49.2</v>
      </c>
      <c r="F9" s="17"/>
      <c r="G9" s="13">
        <v>46</v>
      </c>
      <c r="H9" s="17"/>
      <c r="I9" s="13">
        <v>49.2</v>
      </c>
      <c r="J9" s="17"/>
      <c r="K9" s="13">
        <v>49.73</v>
      </c>
      <c r="L9" s="17"/>
      <c r="M9" s="13">
        <v>49.73</v>
      </c>
    </row>
    <row r="10" spans="1:13" x14ac:dyDescent="0.3">
      <c r="A10" s="9" t="s">
        <v>34</v>
      </c>
      <c r="B10" s="17"/>
      <c r="C10" s="13">
        <v>24</v>
      </c>
      <c r="D10" s="17"/>
      <c r="E10" s="13">
        <v>36.29</v>
      </c>
      <c r="F10" s="17"/>
      <c r="G10" s="13">
        <v>24</v>
      </c>
      <c r="H10" s="17"/>
      <c r="I10" s="13">
        <v>36.29</v>
      </c>
      <c r="J10" s="17"/>
      <c r="K10" s="13">
        <v>32.36</v>
      </c>
      <c r="L10" s="17"/>
      <c r="M10" s="13">
        <v>38</v>
      </c>
    </row>
    <row r="11" spans="1:13" x14ac:dyDescent="0.3">
      <c r="A11" s="9" t="s">
        <v>35</v>
      </c>
      <c r="B11" s="17"/>
      <c r="C11" s="13">
        <v>69</v>
      </c>
      <c r="D11" s="17"/>
      <c r="E11" s="13">
        <v>69</v>
      </c>
      <c r="F11" s="17"/>
      <c r="G11" s="13">
        <v>69</v>
      </c>
      <c r="H11" s="17"/>
      <c r="I11" s="13">
        <v>69</v>
      </c>
      <c r="J11" s="21"/>
      <c r="K11" s="22"/>
      <c r="L11" s="21"/>
      <c r="M11" s="22"/>
    </row>
    <row r="12" spans="1:13" ht="24" x14ac:dyDescent="0.3">
      <c r="A12" s="19" t="s">
        <v>41</v>
      </c>
      <c r="B12" s="17"/>
      <c r="C12" s="13">
        <v>44</v>
      </c>
      <c r="D12" s="17"/>
      <c r="E12" s="13">
        <v>44</v>
      </c>
      <c r="F12" s="17"/>
      <c r="G12" s="13">
        <v>44</v>
      </c>
      <c r="H12" s="17"/>
      <c r="I12" s="13">
        <v>44</v>
      </c>
      <c r="J12" s="17"/>
      <c r="K12" s="13">
        <v>44</v>
      </c>
      <c r="L12" s="17"/>
      <c r="M12" s="13">
        <v>44</v>
      </c>
    </row>
    <row r="13" spans="1:13" x14ac:dyDescent="0.3">
      <c r="A13" s="19" t="s">
        <v>42</v>
      </c>
      <c r="B13" s="17"/>
      <c r="C13" s="13">
        <v>119</v>
      </c>
      <c r="D13" s="17"/>
      <c r="E13" s="13">
        <v>119</v>
      </c>
      <c r="F13" s="17"/>
      <c r="G13" s="13">
        <v>119</v>
      </c>
      <c r="H13" s="17"/>
      <c r="I13" s="13">
        <v>119</v>
      </c>
      <c r="J13" s="17"/>
      <c r="K13" s="13">
        <v>119</v>
      </c>
      <c r="L13" s="17"/>
      <c r="M13" s="13">
        <v>119</v>
      </c>
    </row>
    <row r="14" spans="1:13" x14ac:dyDescent="0.3">
      <c r="A14" s="10" t="s">
        <v>38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ht="24" x14ac:dyDescent="0.3">
      <c r="A15" s="9" t="s">
        <v>39</v>
      </c>
      <c r="B15" s="17"/>
      <c r="C15" s="13">
        <v>45</v>
      </c>
      <c r="D15" s="18"/>
      <c r="E15" s="13">
        <v>45</v>
      </c>
      <c r="F15" s="17"/>
      <c r="G15" s="13">
        <v>45</v>
      </c>
      <c r="H15" s="17"/>
      <c r="I15" s="13">
        <v>45</v>
      </c>
      <c r="J15" s="17"/>
      <c r="K15" s="13">
        <v>45.43</v>
      </c>
      <c r="L15" s="17"/>
      <c r="M15" s="13">
        <v>45.43</v>
      </c>
    </row>
    <row r="16" spans="1:13" x14ac:dyDescent="0.3">
      <c r="A16" s="11" t="s">
        <v>37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x14ac:dyDescent="0.3">
      <c r="A17" s="31" t="s">
        <v>84</v>
      </c>
      <c r="B17" s="26">
        <v>64</v>
      </c>
      <c r="C17" s="11"/>
      <c r="D17" s="26">
        <v>64</v>
      </c>
      <c r="E17" s="11"/>
      <c r="F17" s="26">
        <v>64</v>
      </c>
      <c r="G17" s="11"/>
      <c r="H17" s="26">
        <v>64</v>
      </c>
      <c r="I17" s="11"/>
      <c r="J17" s="26">
        <v>32</v>
      </c>
      <c r="K17" s="11"/>
      <c r="L17" s="26">
        <v>32</v>
      </c>
      <c r="M17" s="11"/>
    </row>
    <row r="18" spans="1:13" x14ac:dyDescent="0.3">
      <c r="A18" s="2" t="s">
        <v>5</v>
      </c>
      <c r="B18" s="26" t="s">
        <v>11</v>
      </c>
      <c r="C18" s="11"/>
      <c r="D18" s="26" t="s">
        <v>11</v>
      </c>
      <c r="E18" s="11"/>
      <c r="F18" s="26" t="s">
        <v>11</v>
      </c>
      <c r="G18" s="11"/>
      <c r="H18" s="26" t="s">
        <v>11</v>
      </c>
      <c r="I18" s="11"/>
      <c r="J18" s="26" t="s">
        <v>11</v>
      </c>
      <c r="K18" s="11"/>
      <c r="L18" s="26" t="s">
        <v>11</v>
      </c>
      <c r="M18" s="11"/>
    </row>
    <row r="19" spans="1:13" x14ac:dyDescent="0.3">
      <c r="A19" s="31" t="s">
        <v>94</v>
      </c>
      <c r="B19" s="26">
        <v>4</v>
      </c>
      <c r="C19" s="11"/>
      <c r="D19" s="26">
        <v>4</v>
      </c>
      <c r="E19" s="11"/>
      <c r="F19" s="26">
        <v>4</v>
      </c>
      <c r="G19" s="11"/>
      <c r="H19" s="26">
        <v>4</v>
      </c>
      <c r="I19" s="11"/>
      <c r="J19" s="26">
        <v>4</v>
      </c>
      <c r="K19" s="11"/>
      <c r="L19" s="26">
        <v>4</v>
      </c>
      <c r="M19" s="11"/>
    </row>
    <row r="20" spans="1:13" x14ac:dyDescent="0.3">
      <c r="A20" s="2" t="s">
        <v>6</v>
      </c>
      <c r="B20" s="26" t="s">
        <v>11</v>
      </c>
      <c r="C20" s="11"/>
      <c r="D20" s="26" t="s">
        <v>11</v>
      </c>
      <c r="E20" s="11"/>
      <c r="F20" s="26" t="s">
        <v>11</v>
      </c>
      <c r="G20" s="11"/>
      <c r="H20" s="26" t="s">
        <v>11</v>
      </c>
      <c r="I20" s="11"/>
      <c r="J20" s="26" t="s">
        <v>11</v>
      </c>
      <c r="K20" s="11"/>
      <c r="L20" s="26" t="s">
        <v>11</v>
      </c>
      <c r="M20" s="11"/>
    </row>
    <row r="21" spans="1:13" x14ac:dyDescent="0.3">
      <c r="A21" s="32" t="s">
        <v>85</v>
      </c>
      <c r="B21" s="26">
        <v>4</v>
      </c>
      <c r="C21" s="11"/>
      <c r="D21" s="26">
        <v>4</v>
      </c>
      <c r="E21" s="11"/>
      <c r="F21" s="26">
        <v>4</v>
      </c>
      <c r="G21" s="11"/>
      <c r="H21" s="26">
        <v>4</v>
      </c>
      <c r="I21" s="11"/>
      <c r="J21" s="26">
        <v>4</v>
      </c>
      <c r="K21" s="11"/>
      <c r="L21" s="26">
        <v>4</v>
      </c>
      <c r="M21" s="11"/>
    </row>
    <row r="22" spans="1:13" x14ac:dyDescent="0.3">
      <c r="A22" s="2" t="s">
        <v>7</v>
      </c>
      <c r="B22" s="26" t="s">
        <v>11</v>
      </c>
      <c r="C22" s="11"/>
      <c r="D22" s="26" t="s">
        <v>11</v>
      </c>
      <c r="E22" s="11"/>
      <c r="F22" s="26" t="s">
        <v>11</v>
      </c>
      <c r="G22" s="11"/>
      <c r="H22" s="26" t="s">
        <v>11</v>
      </c>
      <c r="I22" s="11"/>
      <c r="J22" s="26" t="s">
        <v>11</v>
      </c>
      <c r="K22" s="11"/>
      <c r="L22" s="26" t="s">
        <v>11</v>
      </c>
      <c r="M22" s="11"/>
    </row>
    <row r="23" spans="1:13" x14ac:dyDescent="0.3">
      <c r="A23" s="2" t="s">
        <v>8</v>
      </c>
      <c r="B23" s="26" t="s">
        <v>11</v>
      </c>
      <c r="C23" s="11"/>
      <c r="D23" s="26" t="s">
        <v>11</v>
      </c>
      <c r="E23" s="11"/>
      <c r="F23" s="26" t="s">
        <v>11</v>
      </c>
      <c r="G23" s="11"/>
      <c r="H23" s="26" t="s">
        <v>11</v>
      </c>
      <c r="I23" s="11"/>
      <c r="J23" s="26" t="s">
        <v>11</v>
      </c>
      <c r="K23" s="11"/>
      <c r="L23" s="26" t="s">
        <v>11</v>
      </c>
      <c r="M23" s="11"/>
    </row>
    <row r="24" spans="1:13" ht="27.6" x14ac:dyDescent="0.3">
      <c r="A24" s="2" t="s">
        <v>9</v>
      </c>
      <c r="B24" s="26" t="s">
        <v>11</v>
      </c>
      <c r="C24" s="11"/>
      <c r="D24" s="26" t="s">
        <v>11</v>
      </c>
      <c r="E24" s="11"/>
      <c r="F24" s="26" t="s">
        <v>11</v>
      </c>
      <c r="G24" s="11"/>
      <c r="H24" s="26" t="s">
        <v>11</v>
      </c>
      <c r="I24" s="11"/>
      <c r="J24" s="26" t="s">
        <v>11</v>
      </c>
      <c r="K24" s="11"/>
      <c r="L24" s="26" t="s">
        <v>11</v>
      </c>
      <c r="M24" s="11"/>
    </row>
    <row r="25" spans="1:13" x14ac:dyDescent="0.3">
      <c r="A25" s="3" t="s">
        <v>10</v>
      </c>
      <c r="B25" s="26" t="s">
        <v>11</v>
      </c>
      <c r="C25" s="11"/>
      <c r="D25" s="26" t="s">
        <v>11</v>
      </c>
      <c r="E25" s="11"/>
      <c r="F25" s="26" t="s">
        <v>11</v>
      </c>
      <c r="G25" s="11"/>
      <c r="H25" s="26" t="s">
        <v>11</v>
      </c>
      <c r="I25" s="11"/>
      <c r="J25" s="26" t="s">
        <v>11</v>
      </c>
      <c r="K25" s="11"/>
      <c r="L25" s="26" t="s">
        <v>11</v>
      </c>
      <c r="M25" s="11"/>
    </row>
    <row r="26" spans="1:13" x14ac:dyDescent="0.3">
      <c r="A26" s="11" t="s">
        <v>45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x14ac:dyDescent="0.3">
      <c r="A27" s="5" t="s">
        <v>12</v>
      </c>
      <c r="B27" s="6" t="s">
        <v>15</v>
      </c>
      <c r="C27" s="13">
        <v>73</v>
      </c>
      <c r="D27" s="16" t="s">
        <v>15</v>
      </c>
      <c r="E27" s="13">
        <v>73</v>
      </c>
      <c r="F27" s="16" t="s">
        <v>15</v>
      </c>
      <c r="G27" s="13">
        <v>73</v>
      </c>
      <c r="H27" s="16" t="s">
        <v>15</v>
      </c>
      <c r="I27" s="13">
        <v>73</v>
      </c>
      <c r="J27" s="16" t="s">
        <v>15</v>
      </c>
      <c r="K27" s="13">
        <v>82.14</v>
      </c>
      <c r="L27" s="16" t="s">
        <v>15</v>
      </c>
      <c r="M27" s="13">
        <v>82.14</v>
      </c>
    </row>
    <row r="28" spans="1:13" ht="15" customHeight="1" x14ac:dyDescent="0.3">
      <c r="A28" s="12" t="s">
        <v>40</v>
      </c>
      <c r="B28" s="6" t="s">
        <v>16</v>
      </c>
      <c r="C28" s="13">
        <v>73</v>
      </c>
      <c r="D28" s="16" t="s">
        <v>16</v>
      </c>
      <c r="E28" s="13">
        <v>73</v>
      </c>
      <c r="F28" s="16" t="s">
        <v>16</v>
      </c>
      <c r="G28" s="13">
        <v>73</v>
      </c>
      <c r="H28" s="16" t="s">
        <v>16</v>
      </c>
      <c r="I28" s="13">
        <v>73</v>
      </c>
      <c r="J28" s="16" t="s">
        <v>16</v>
      </c>
      <c r="K28" s="13">
        <v>82.14</v>
      </c>
      <c r="L28" s="16" t="s">
        <v>16</v>
      </c>
      <c r="M28" s="13">
        <v>82.14</v>
      </c>
    </row>
    <row r="29" spans="1:13" x14ac:dyDescent="0.3">
      <c r="A29" s="5" t="s">
        <v>13</v>
      </c>
      <c r="B29" s="6" t="s">
        <v>17</v>
      </c>
      <c r="C29" s="13">
        <v>21</v>
      </c>
      <c r="D29" s="16" t="s">
        <v>17</v>
      </c>
      <c r="E29" s="13">
        <v>21</v>
      </c>
      <c r="F29" s="16" t="s">
        <v>55</v>
      </c>
      <c r="G29" s="13">
        <v>21</v>
      </c>
      <c r="H29" s="16" t="s">
        <v>17</v>
      </c>
      <c r="I29" s="13">
        <v>21</v>
      </c>
      <c r="J29" s="16" t="s">
        <v>17</v>
      </c>
      <c r="K29" s="13">
        <v>30.9</v>
      </c>
      <c r="L29" s="16" t="s">
        <v>17</v>
      </c>
      <c r="M29" s="13">
        <v>30.9</v>
      </c>
    </row>
    <row r="30" spans="1:13" x14ac:dyDescent="0.3">
      <c r="A30" s="5" t="s">
        <v>14</v>
      </c>
      <c r="B30" s="6" t="s">
        <v>18</v>
      </c>
      <c r="C30" s="13">
        <v>22</v>
      </c>
      <c r="D30" s="16" t="s">
        <v>18</v>
      </c>
      <c r="E30" s="13">
        <v>22</v>
      </c>
      <c r="F30" s="16" t="s">
        <v>18</v>
      </c>
      <c r="G30" s="13">
        <v>22</v>
      </c>
      <c r="H30" s="16" t="s">
        <v>18</v>
      </c>
      <c r="I30" s="13">
        <v>22</v>
      </c>
      <c r="J30" s="16" t="s">
        <v>18</v>
      </c>
      <c r="K30" s="13">
        <v>26</v>
      </c>
      <c r="L30" s="16" t="s">
        <v>18</v>
      </c>
      <c r="M30" s="13">
        <v>26</v>
      </c>
    </row>
    <row r="31" spans="1:13" x14ac:dyDescent="0.3">
      <c r="A31" s="11" t="s">
        <v>47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x14ac:dyDescent="0.3">
      <c r="A32" s="2" t="s">
        <v>19</v>
      </c>
      <c r="B32" s="4" t="s">
        <v>11</v>
      </c>
      <c r="C32" s="11"/>
      <c r="D32" s="4" t="s">
        <v>11</v>
      </c>
      <c r="E32" s="11"/>
      <c r="F32" s="4" t="s">
        <v>11</v>
      </c>
      <c r="G32" s="11"/>
      <c r="H32" s="4" t="s">
        <v>11</v>
      </c>
      <c r="I32" s="11"/>
      <c r="J32" s="20" t="s">
        <v>11</v>
      </c>
      <c r="K32" s="11"/>
      <c r="L32" s="20" t="s">
        <v>11</v>
      </c>
      <c r="M32" s="11"/>
    </row>
    <row r="33" spans="1:13" x14ac:dyDescent="0.3">
      <c r="A33" s="2" t="s">
        <v>20</v>
      </c>
      <c r="B33" s="4" t="s">
        <v>11</v>
      </c>
      <c r="C33" s="11"/>
      <c r="D33" s="4" t="s">
        <v>11</v>
      </c>
      <c r="E33" s="11"/>
      <c r="F33" s="4" t="s">
        <v>11</v>
      </c>
      <c r="G33" s="11"/>
      <c r="H33" s="4" t="s">
        <v>11</v>
      </c>
      <c r="I33" s="11"/>
      <c r="J33" s="20" t="s">
        <v>11</v>
      </c>
      <c r="K33" s="11"/>
      <c r="L33" s="20" t="s">
        <v>11</v>
      </c>
      <c r="M33" s="11"/>
    </row>
    <row r="34" spans="1:13" x14ac:dyDescent="0.3">
      <c r="A34" s="11" t="s">
        <v>46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x14ac:dyDescent="0.3">
      <c r="A35" s="5" t="s">
        <v>21</v>
      </c>
      <c r="B35" s="6" t="s">
        <v>27</v>
      </c>
      <c r="C35" s="13">
        <v>42</v>
      </c>
      <c r="D35" s="16" t="s">
        <v>27</v>
      </c>
      <c r="E35" s="13">
        <v>42</v>
      </c>
      <c r="F35" s="16" t="s">
        <v>27</v>
      </c>
      <c r="G35" s="13">
        <v>42</v>
      </c>
      <c r="H35" s="16" t="s">
        <v>27</v>
      </c>
      <c r="I35" s="13">
        <v>42</v>
      </c>
      <c r="J35" s="16" t="s">
        <v>27</v>
      </c>
      <c r="K35" s="13">
        <v>43</v>
      </c>
      <c r="L35" s="16" t="s">
        <v>27</v>
      </c>
      <c r="M35" s="13">
        <v>43</v>
      </c>
    </row>
    <row r="36" spans="1:13" x14ac:dyDescent="0.3">
      <c r="A36" s="5" t="s">
        <v>22</v>
      </c>
      <c r="B36" s="6" t="s">
        <v>28</v>
      </c>
      <c r="C36" s="13">
        <v>16</v>
      </c>
      <c r="D36" s="16" t="s">
        <v>48</v>
      </c>
      <c r="E36" s="13">
        <v>16</v>
      </c>
      <c r="F36" s="16" t="s">
        <v>28</v>
      </c>
      <c r="G36" s="13">
        <v>16</v>
      </c>
      <c r="H36" s="16" t="s">
        <v>28</v>
      </c>
      <c r="I36" s="13">
        <v>16</v>
      </c>
      <c r="J36" s="16" t="s">
        <v>28</v>
      </c>
      <c r="K36" s="13">
        <v>16</v>
      </c>
      <c r="L36" s="16" t="s">
        <v>28</v>
      </c>
      <c r="M36" s="13">
        <v>16</v>
      </c>
    </row>
    <row r="37" spans="1:13" x14ac:dyDescent="0.3">
      <c r="A37" s="34" t="s">
        <v>23</v>
      </c>
      <c r="B37" s="6" t="s">
        <v>29</v>
      </c>
      <c r="C37" s="13">
        <v>136</v>
      </c>
      <c r="D37" s="16" t="s">
        <v>29</v>
      </c>
      <c r="E37" s="13">
        <v>136</v>
      </c>
      <c r="F37" s="16" t="s">
        <v>29</v>
      </c>
      <c r="G37" s="13">
        <v>136</v>
      </c>
      <c r="H37" s="16" t="s">
        <v>29</v>
      </c>
      <c r="I37" s="13">
        <v>136</v>
      </c>
      <c r="J37" s="16" t="s">
        <v>29</v>
      </c>
      <c r="K37" s="13">
        <v>137.9</v>
      </c>
      <c r="L37" s="16" t="s">
        <v>29</v>
      </c>
      <c r="M37" s="13">
        <v>17.899999999999999</v>
      </c>
    </row>
    <row r="38" spans="1:13" x14ac:dyDescent="0.3">
      <c r="A38" s="34" t="s">
        <v>24</v>
      </c>
      <c r="B38" s="6" t="s">
        <v>30</v>
      </c>
      <c r="C38" s="13">
        <v>263</v>
      </c>
      <c r="D38" s="16" t="s">
        <v>30</v>
      </c>
      <c r="E38" s="13">
        <v>263</v>
      </c>
      <c r="F38" s="16" t="s">
        <v>30</v>
      </c>
      <c r="G38" s="13">
        <v>263</v>
      </c>
      <c r="H38" s="16" t="s">
        <v>30</v>
      </c>
      <c r="I38" s="13">
        <v>263</v>
      </c>
      <c r="J38" s="16" t="s">
        <v>30</v>
      </c>
      <c r="K38" s="13">
        <v>268.08999999999997</v>
      </c>
      <c r="L38" s="16" t="s">
        <v>30</v>
      </c>
      <c r="M38" s="13">
        <v>290.08999999999997</v>
      </c>
    </row>
    <row r="39" spans="1:13" x14ac:dyDescent="0.3">
      <c r="A39" s="11" t="s">
        <v>49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x14ac:dyDescent="0.3">
      <c r="A40" s="2" t="s">
        <v>25</v>
      </c>
      <c r="B40" s="4" t="s">
        <v>11</v>
      </c>
      <c r="C40" s="11"/>
      <c r="D40" s="4" t="s">
        <v>11</v>
      </c>
      <c r="E40" s="11"/>
      <c r="F40" s="4" t="s">
        <v>11</v>
      </c>
      <c r="G40" s="11"/>
      <c r="H40" s="4" t="s">
        <v>11</v>
      </c>
      <c r="I40" s="11"/>
      <c r="J40" s="20" t="s">
        <v>11</v>
      </c>
      <c r="K40" s="11"/>
      <c r="L40" s="20" t="s">
        <v>11</v>
      </c>
      <c r="M40" s="11"/>
    </row>
    <row r="41" spans="1:13" x14ac:dyDescent="0.3">
      <c r="A41" s="2" t="s">
        <v>26</v>
      </c>
      <c r="B41" s="4" t="s">
        <v>11</v>
      </c>
      <c r="C41" s="11"/>
      <c r="D41" s="4" t="s">
        <v>11</v>
      </c>
      <c r="E41" s="11"/>
      <c r="F41" s="4" t="s">
        <v>11</v>
      </c>
      <c r="G41" s="11"/>
      <c r="H41" s="4" t="s">
        <v>11</v>
      </c>
      <c r="I41" s="11"/>
      <c r="J41" s="20" t="s">
        <v>11</v>
      </c>
      <c r="K41" s="11"/>
      <c r="L41" s="20" t="s">
        <v>11</v>
      </c>
      <c r="M41" s="11"/>
    </row>
  </sheetData>
  <mergeCells count="6">
    <mergeCell ref="L1:M1"/>
    <mergeCell ref="J1:K1"/>
    <mergeCell ref="H1:I1"/>
    <mergeCell ref="F1:G1"/>
    <mergeCell ref="B1:C1"/>
    <mergeCell ref="D1:E1"/>
  </mergeCells>
  <conditionalFormatting sqref="B6:B13 B17:B25 B15">
    <cfRule type="expression" dxfId="340" priority="45">
      <formula>$B6="NO"</formula>
    </cfRule>
  </conditionalFormatting>
  <conditionalFormatting sqref="B32:B33">
    <cfRule type="expression" dxfId="339" priority="44">
      <formula>$B32="NO"</formula>
    </cfRule>
  </conditionalFormatting>
  <conditionalFormatting sqref="B40:B41">
    <cfRule type="expression" dxfId="338" priority="43">
      <formula>$B40="NO"</formula>
    </cfRule>
  </conditionalFormatting>
  <conditionalFormatting sqref="D6">
    <cfRule type="expression" dxfId="337" priority="42">
      <formula>$B6="NO"</formula>
    </cfRule>
  </conditionalFormatting>
  <conditionalFormatting sqref="D17:D25">
    <cfRule type="expression" dxfId="336" priority="41">
      <formula>$B17="NO"</formula>
    </cfRule>
  </conditionalFormatting>
  <conditionalFormatting sqref="D7:D8">
    <cfRule type="expression" dxfId="335" priority="40">
      <formula>$B7="NO"</formula>
    </cfRule>
  </conditionalFormatting>
  <conditionalFormatting sqref="D32:D33">
    <cfRule type="expression" dxfId="334" priority="39">
      <formula>$B32="NO"</formula>
    </cfRule>
  </conditionalFormatting>
  <conditionalFormatting sqref="D40:D41">
    <cfRule type="expression" dxfId="333" priority="38">
      <formula>$B40="NO"</formula>
    </cfRule>
  </conditionalFormatting>
  <conditionalFormatting sqref="D9:D13">
    <cfRule type="expression" dxfId="332" priority="37">
      <formula>$B9="NO"</formula>
    </cfRule>
  </conditionalFormatting>
  <conditionalFormatting sqref="F9:F13 F15">
    <cfRule type="expression" dxfId="331" priority="36">
      <formula>$B9="NO"</formula>
    </cfRule>
  </conditionalFormatting>
  <conditionalFormatting sqref="F6">
    <cfRule type="expression" dxfId="330" priority="33">
      <formula>$B6="NO"</formula>
    </cfRule>
  </conditionalFormatting>
  <conditionalFormatting sqref="F17:F25">
    <cfRule type="expression" dxfId="329" priority="32">
      <formula>$B17="NO"</formula>
    </cfRule>
  </conditionalFormatting>
  <conditionalFormatting sqref="F7:F8">
    <cfRule type="expression" dxfId="328" priority="31">
      <formula>$B7="NO"</formula>
    </cfRule>
  </conditionalFormatting>
  <conditionalFormatting sqref="F32:F33">
    <cfRule type="expression" dxfId="327" priority="30">
      <formula>$B32="NO"</formula>
    </cfRule>
  </conditionalFormatting>
  <conditionalFormatting sqref="F40:F41">
    <cfRule type="expression" dxfId="326" priority="29">
      <formula>$B40="NO"</formula>
    </cfRule>
  </conditionalFormatting>
  <conditionalFormatting sqref="H9:H13 H15">
    <cfRule type="expression" dxfId="325" priority="28">
      <formula>$B9="NO"</formula>
    </cfRule>
  </conditionalFormatting>
  <conditionalFormatting sqref="L40:L41">
    <cfRule type="expression" dxfId="324" priority="6">
      <formula>$B40="NO"</formula>
    </cfRule>
  </conditionalFormatting>
  <conditionalFormatting sqref="L17:L25">
    <cfRule type="expression" dxfId="323" priority="1">
      <formula>$B17="NO"</formula>
    </cfRule>
  </conditionalFormatting>
  <conditionalFormatting sqref="H6">
    <cfRule type="expression" dxfId="322" priority="22">
      <formula>$B6="NO"</formula>
    </cfRule>
  </conditionalFormatting>
  <conditionalFormatting sqref="H7:H8">
    <cfRule type="expression" dxfId="321" priority="21">
      <formula>$B7="NO"</formula>
    </cfRule>
  </conditionalFormatting>
  <conditionalFormatting sqref="H17:H25">
    <cfRule type="expression" dxfId="320" priority="20">
      <formula>$B17="NO"</formula>
    </cfRule>
  </conditionalFormatting>
  <conditionalFormatting sqref="H32:H33">
    <cfRule type="expression" dxfId="319" priority="19">
      <formula>$B32="NO"</formula>
    </cfRule>
  </conditionalFormatting>
  <conditionalFormatting sqref="H40:H41">
    <cfRule type="expression" dxfId="318" priority="18">
      <formula>$B40="NO"</formula>
    </cfRule>
  </conditionalFormatting>
  <conditionalFormatting sqref="J9:J13 J15">
    <cfRule type="expression" dxfId="317" priority="17">
      <formula>$B9="NO"</formula>
    </cfRule>
  </conditionalFormatting>
  <conditionalFormatting sqref="J32:J33">
    <cfRule type="expression" dxfId="316" priority="13">
      <formula>$B32="NO"</formula>
    </cfRule>
  </conditionalFormatting>
  <conditionalFormatting sqref="J40:J41">
    <cfRule type="expression" dxfId="315" priority="12">
      <formula>$B40="NO"</formula>
    </cfRule>
  </conditionalFormatting>
  <conditionalFormatting sqref="J6">
    <cfRule type="expression" dxfId="314" priority="11">
      <formula>$B6="NO"</formula>
    </cfRule>
  </conditionalFormatting>
  <conditionalFormatting sqref="J7:J8">
    <cfRule type="expression" dxfId="313" priority="10">
      <formula>$B7="NO"</formula>
    </cfRule>
  </conditionalFormatting>
  <conditionalFormatting sqref="J17:J25">
    <cfRule type="expression" dxfId="312" priority="9">
      <formula>$B17="NO"</formula>
    </cfRule>
  </conditionalFormatting>
  <conditionalFormatting sqref="L9:L13 L15">
    <cfRule type="expression" dxfId="311" priority="8">
      <formula>$B9="NO"</formula>
    </cfRule>
  </conditionalFormatting>
  <conditionalFormatting sqref="L32:L33">
    <cfRule type="expression" dxfId="310" priority="7">
      <formula>$B32="NO"</formula>
    </cfRule>
  </conditionalFormatting>
  <conditionalFormatting sqref="L6">
    <cfRule type="expression" dxfId="309" priority="2">
      <formula>$B6="NO"</formula>
    </cfRule>
  </conditionalFormatting>
  <pageMargins left="0.11811023622047245" right="0.11811023622047245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41"/>
  <sheetViews>
    <sheetView zoomScale="70" zoomScaleNormal="70" workbookViewId="0">
      <pane xSplit="1" ySplit="1" topLeftCell="B2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4.4" x14ac:dyDescent="0.3"/>
  <cols>
    <col min="1" max="1" width="56.77734375" customWidth="1"/>
    <col min="2" max="2" width="37.21875" bestFit="1" customWidth="1"/>
    <col min="3" max="3" width="9.44140625" style="7" bestFit="1" customWidth="1"/>
    <col min="4" max="4" width="39.21875" bestFit="1" customWidth="1"/>
    <col min="6" max="6" width="41.77734375" customWidth="1"/>
    <col min="8" max="8" width="39.5546875" customWidth="1"/>
    <col min="10" max="10" width="37.21875" bestFit="1" customWidth="1"/>
    <col min="11" max="11" width="16.77734375" customWidth="1"/>
    <col min="12" max="12" width="39.21875" bestFit="1" customWidth="1"/>
  </cols>
  <sheetData>
    <row r="1" spans="1:13" x14ac:dyDescent="0.3">
      <c r="B1" s="46" t="s">
        <v>59</v>
      </c>
      <c r="C1" s="46"/>
      <c r="D1" s="46" t="s">
        <v>60</v>
      </c>
      <c r="E1" s="46"/>
      <c r="F1" s="46" t="s">
        <v>61</v>
      </c>
      <c r="G1" s="46"/>
      <c r="H1" s="45" t="s">
        <v>62</v>
      </c>
      <c r="I1" s="45"/>
      <c r="J1" s="45" t="s">
        <v>63</v>
      </c>
      <c r="K1" s="45"/>
      <c r="L1" s="45" t="s">
        <v>64</v>
      </c>
      <c r="M1" s="45"/>
    </row>
    <row r="2" spans="1:13" ht="15" customHeight="1" x14ac:dyDescent="0.3">
      <c r="A2" s="1" t="s">
        <v>0</v>
      </c>
      <c r="B2" s="24" t="s">
        <v>65</v>
      </c>
      <c r="C2" s="13">
        <v>480.3</v>
      </c>
      <c r="D2" s="24" t="s">
        <v>65</v>
      </c>
      <c r="E2" s="13">
        <v>480.3</v>
      </c>
      <c r="F2" s="24" t="s">
        <v>80</v>
      </c>
      <c r="G2" s="13">
        <v>396.12</v>
      </c>
      <c r="H2" s="25" t="s">
        <v>80</v>
      </c>
      <c r="I2" s="13">
        <v>396.12</v>
      </c>
      <c r="J2" s="25" t="s">
        <v>149</v>
      </c>
      <c r="K2" s="13">
        <v>446.13</v>
      </c>
      <c r="L2" s="25" t="s">
        <v>149</v>
      </c>
      <c r="M2" s="13">
        <v>446.13</v>
      </c>
    </row>
    <row r="3" spans="1:13" x14ac:dyDescent="0.3">
      <c r="A3" s="1" t="s">
        <v>1</v>
      </c>
      <c r="B3" s="24" t="s">
        <v>11</v>
      </c>
      <c r="C3" s="10"/>
      <c r="D3" s="24" t="s">
        <v>11</v>
      </c>
      <c r="E3" s="10"/>
      <c r="F3" s="24" t="s">
        <v>11</v>
      </c>
      <c r="G3" s="10"/>
      <c r="H3" s="24" t="s">
        <v>11</v>
      </c>
      <c r="I3" s="10"/>
      <c r="J3" s="24" t="s">
        <v>11</v>
      </c>
      <c r="K3" s="10"/>
      <c r="L3" s="24" t="s">
        <v>11</v>
      </c>
      <c r="M3" s="10"/>
    </row>
    <row r="4" spans="1:13" x14ac:dyDescent="0.3">
      <c r="A4" s="14" t="s">
        <v>43</v>
      </c>
      <c r="B4" s="25">
        <v>15</v>
      </c>
      <c r="C4" s="10"/>
      <c r="D4" s="15">
        <v>15</v>
      </c>
      <c r="E4" s="10"/>
      <c r="F4" s="25">
        <v>14</v>
      </c>
      <c r="G4" s="10"/>
      <c r="H4" s="25">
        <v>14</v>
      </c>
      <c r="I4" s="10"/>
      <c r="J4" s="25">
        <v>13</v>
      </c>
      <c r="K4" s="10"/>
      <c r="L4" s="25">
        <v>13</v>
      </c>
      <c r="M4" s="10"/>
    </row>
    <row r="5" spans="1:13" x14ac:dyDescent="0.3">
      <c r="A5" s="10" t="s">
        <v>36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x14ac:dyDescent="0.3">
      <c r="A6" s="33" t="s">
        <v>4</v>
      </c>
      <c r="B6" s="20" t="s">
        <v>66</v>
      </c>
      <c r="C6" s="8"/>
      <c r="D6" s="20" t="s">
        <v>66</v>
      </c>
      <c r="E6" s="8"/>
      <c r="F6" s="20" t="s">
        <v>66</v>
      </c>
      <c r="G6" s="8"/>
      <c r="H6" s="20" t="s">
        <v>66</v>
      </c>
      <c r="I6" s="8"/>
      <c r="J6" s="20" t="s">
        <v>81</v>
      </c>
      <c r="K6" s="8"/>
      <c r="L6" s="20" t="s">
        <v>81</v>
      </c>
      <c r="M6" s="8"/>
    </row>
    <row r="7" spans="1:13" x14ac:dyDescent="0.3">
      <c r="A7" s="33" t="s">
        <v>31</v>
      </c>
      <c r="B7" s="20" t="s">
        <v>67</v>
      </c>
      <c r="C7" s="13">
        <v>48.79</v>
      </c>
      <c r="D7" s="20" t="s">
        <v>67</v>
      </c>
      <c r="E7" s="13">
        <v>48.79</v>
      </c>
      <c r="F7" s="27" t="s">
        <v>67</v>
      </c>
      <c r="G7" s="13">
        <v>39.770000000000003</v>
      </c>
      <c r="H7" s="27" t="s">
        <v>67</v>
      </c>
      <c r="I7" s="13">
        <v>39.770000000000003</v>
      </c>
      <c r="J7" s="27" t="s">
        <v>82</v>
      </c>
      <c r="K7" s="13">
        <v>45.26</v>
      </c>
      <c r="L7" s="27" t="s">
        <v>82</v>
      </c>
      <c r="M7" s="13">
        <v>45.26</v>
      </c>
    </row>
    <row r="8" spans="1:13" x14ac:dyDescent="0.3">
      <c r="A8" s="33" t="s">
        <v>32</v>
      </c>
      <c r="B8" s="20" t="s">
        <v>68</v>
      </c>
      <c r="C8" s="13">
        <v>128.36000000000001</v>
      </c>
      <c r="D8" s="20" t="s">
        <v>68</v>
      </c>
      <c r="E8" s="13">
        <v>128.36000000000001</v>
      </c>
      <c r="F8" s="27" t="s">
        <v>68</v>
      </c>
      <c r="G8" s="13">
        <v>104.64</v>
      </c>
      <c r="H8" s="27" t="s">
        <v>68</v>
      </c>
      <c r="I8" s="13">
        <v>104.64</v>
      </c>
      <c r="J8" s="27" t="s">
        <v>83</v>
      </c>
      <c r="K8" s="13">
        <v>104.86</v>
      </c>
      <c r="L8" s="27" t="s">
        <v>83</v>
      </c>
      <c r="M8" s="13">
        <v>104.86</v>
      </c>
    </row>
    <row r="9" spans="1:13" x14ac:dyDescent="0.3">
      <c r="A9" s="9" t="s">
        <v>33</v>
      </c>
      <c r="B9" s="17"/>
      <c r="C9" s="13">
        <v>44.1</v>
      </c>
      <c r="D9" s="17"/>
      <c r="E9" s="13">
        <v>44.1</v>
      </c>
      <c r="F9" s="17"/>
      <c r="G9" s="13">
        <v>35.950000000000003</v>
      </c>
      <c r="H9" s="17"/>
      <c r="I9" s="13">
        <v>35.950000000000003</v>
      </c>
      <c r="J9" s="17"/>
      <c r="K9" s="13">
        <v>34.5</v>
      </c>
      <c r="L9" s="17"/>
      <c r="M9" s="13">
        <v>34.5</v>
      </c>
    </row>
    <row r="10" spans="1:13" x14ac:dyDescent="0.3">
      <c r="A10" s="9" t="s">
        <v>34</v>
      </c>
      <c r="B10" s="17"/>
      <c r="C10" s="13">
        <v>35.72</v>
      </c>
      <c r="D10" s="17"/>
      <c r="E10" s="13">
        <v>35.72</v>
      </c>
      <c r="F10" s="17"/>
      <c r="G10" s="13">
        <v>29.12</v>
      </c>
      <c r="H10" s="17"/>
      <c r="I10" s="13">
        <v>29.12</v>
      </c>
      <c r="J10" s="17"/>
      <c r="K10" s="13">
        <v>29.12</v>
      </c>
      <c r="L10" s="17"/>
      <c r="M10" s="13">
        <v>29.12</v>
      </c>
    </row>
    <row r="11" spans="1:13" x14ac:dyDescent="0.3">
      <c r="A11" s="9" t="s">
        <v>35</v>
      </c>
      <c r="B11" s="17"/>
      <c r="C11" s="13">
        <v>35</v>
      </c>
      <c r="D11" s="17"/>
      <c r="E11" s="13">
        <v>35</v>
      </c>
      <c r="F11" s="17"/>
      <c r="G11" s="13">
        <v>0</v>
      </c>
      <c r="H11" s="17"/>
      <c r="I11" s="13">
        <v>0</v>
      </c>
      <c r="J11" s="21"/>
      <c r="K11" s="22"/>
      <c r="L11" s="21"/>
      <c r="M11" s="22"/>
    </row>
    <row r="12" spans="1:13" ht="24" x14ac:dyDescent="0.3">
      <c r="A12" s="19" t="s">
        <v>41</v>
      </c>
      <c r="B12" s="17"/>
      <c r="C12" s="13">
        <v>49.77</v>
      </c>
      <c r="D12" s="17"/>
      <c r="E12" s="13">
        <v>49.77</v>
      </c>
      <c r="F12" s="17"/>
      <c r="G12" s="13">
        <v>49.77</v>
      </c>
      <c r="H12" s="17"/>
      <c r="I12" s="13">
        <v>49.77</v>
      </c>
      <c r="J12" s="17"/>
      <c r="K12" s="13">
        <v>49.77</v>
      </c>
      <c r="L12" s="17"/>
      <c r="M12" s="13">
        <v>49.77</v>
      </c>
    </row>
    <row r="13" spans="1:13" x14ac:dyDescent="0.3">
      <c r="A13" s="19" t="s">
        <v>42</v>
      </c>
      <c r="B13" s="17"/>
      <c r="C13" s="13">
        <v>113.71</v>
      </c>
      <c r="D13" s="17"/>
      <c r="E13" s="13">
        <v>113.71</v>
      </c>
      <c r="F13" s="17"/>
      <c r="G13" s="13">
        <v>113.71</v>
      </c>
      <c r="H13" s="17"/>
      <c r="I13" s="13">
        <v>113.71</v>
      </c>
      <c r="J13" s="17"/>
      <c r="K13" s="13">
        <v>113.71</v>
      </c>
      <c r="L13" s="17"/>
      <c r="M13" s="13">
        <v>113.71</v>
      </c>
    </row>
    <row r="14" spans="1:13" x14ac:dyDescent="0.3">
      <c r="A14" s="10" t="s">
        <v>38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ht="24" x14ac:dyDescent="0.3">
      <c r="A15" s="9" t="s">
        <v>39</v>
      </c>
      <c r="B15" s="17"/>
      <c r="C15" s="13">
        <v>30.3</v>
      </c>
      <c r="D15" s="18"/>
      <c r="E15" s="13">
        <v>30.3</v>
      </c>
      <c r="F15" s="17"/>
      <c r="G15" s="13">
        <v>30.3</v>
      </c>
      <c r="H15" s="17"/>
      <c r="I15" s="13">
        <v>30.3</v>
      </c>
      <c r="J15" s="17"/>
      <c r="K15" s="13">
        <v>30.3</v>
      </c>
      <c r="L15" s="17"/>
      <c r="M15" s="13">
        <v>30.3</v>
      </c>
    </row>
    <row r="16" spans="1:13" x14ac:dyDescent="0.3">
      <c r="A16" s="11" t="s">
        <v>37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x14ac:dyDescent="0.3">
      <c r="A17" s="31" t="s">
        <v>84</v>
      </c>
      <c r="B17" s="26">
        <v>40</v>
      </c>
      <c r="C17" s="11"/>
      <c r="D17" s="26">
        <v>40</v>
      </c>
      <c r="E17" s="11"/>
      <c r="F17" s="26">
        <v>40</v>
      </c>
      <c r="G17" s="11"/>
      <c r="H17" s="26">
        <v>40</v>
      </c>
      <c r="I17" s="11"/>
      <c r="J17" s="26">
        <v>16</v>
      </c>
      <c r="K17" s="11"/>
      <c r="L17" s="26">
        <v>16</v>
      </c>
      <c r="M17" s="11"/>
    </row>
    <row r="18" spans="1:13" x14ac:dyDescent="0.3">
      <c r="A18" s="2" t="s">
        <v>5</v>
      </c>
      <c r="B18" s="26" t="s">
        <v>11</v>
      </c>
      <c r="C18" s="11"/>
      <c r="D18" s="26" t="s">
        <v>11</v>
      </c>
      <c r="E18" s="11"/>
      <c r="F18" s="26" t="s">
        <v>11</v>
      </c>
      <c r="G18" s="11"/>
      <c r="H18" s="26" t="s">
        <v>11</v>
      </c>
      <c r="I18" s="11"/>
      <c r="J18" s="26" t="s">
        <v>11</v>
      </c>
      <c r="K18" s="11"/>
      <c r="L18" s="26" t="s">
        <v>11</v>
      </c>
      <c r="M18" s="11"/>
    </row>
    <row r="19" spans="1:13" x14ac:dyDescent="0.3">
      <c r="A19" s="31" t="s">
        <v>94</v>
      </c>
      <c r="B19" s="26">
        <v>4</v>
      </c>
      <c r="C19" s="11"/>
      <c r="D19" s="26">
        <v>4</v>
      </c>
      <c r="E19" s="11"/>
      <c r="F19" s="26">
        <v>4</v>
      </c>
      <c r="G19" s="11"/>
      <c r="H19" s="26">
        <v>4</v>
      </c>
      <c r="I19" s="11"/>
      <c r="J19" s="26">
        <v>4</v>
      </c>
      <c r="K19" s="11"/>
      <c r="L19" s="26">
        <v>4</v>
      </c>
      <c r="M19" s="11"/>
    </row>
    <row r="20" spans="1:13" x14ac:dyDescent="0.3">
      <c r="A20" s="2" t="s">
        <v>6</v>
      </c>
      <c r="B20" s="26" t="s">
        <v>11</v>
      </c>
      <c r="C20" s="11"/>
      <c r="D20" s="26" t="s">
        <v>11</v>
      </c>
      <c r="E20" s="11"/>
      <c r="F20" s="26" t="s">
        <v>11</v>
      </c>
      <c r="G20" s="11"/>
      <c r="H20" s="26" t="s">
        <v>11</v>
      </c>
      <c r="I20" s="11"/>
      <c r="J20" s="26" t="s">
        <v>11</v>
      </c>
      <c r="K20" s="11"/>
      <c r="L20" s="26" t="s">
        <v>11</v>
      </c>
      <c r="M20" s="11"/>
    </row>
    <row r="21" spans="1:13" x14ac:dyDescent="0.3">
      <c r="A21" s="32" t="s">
        <v>85</v>
      </c>
      <c r="B21" s="26">
        <v>3</v>
      </c>
      <c r="C21" s="11"/>
      <c r="D21" s="26">
        <v>3</v>
      </c>
      <c r="E21" s="11"/>
      <c r="F21" s="26">
        <v>3</v>
      </c>
      <c r="G21" s="11"/>
      <c r="H21" s="26">
        <v>3</v>
      </c>
      <c r="I21" s="11"/>
      <c r="J21" s="26">
        <v>3</v>
      </c>
      <c r="K21" s="11"/>
      <c r="L21" s="26">
        <v>3</v>
      </c>
      <c r="M21" s="11"/>
    </row>
    <row r="22" spans="1:13" x14ac:dyDescent="0.3">
      <c r="A22" s="2" t="s">
        <v>7</v>
      </c>
      <c r="B22" s="26" t="s">
        <v>11</v>
      </c>
      <c r="C22" s="11"/>
      <c r="D22" s="26" t="s">
        <v>11</v>
      </c>
      <c r="E22" s="11"/>
      <c r="F22" s="26" t="s">
        <v>11</v>
      </c>
      <c r="G22" s="11"/>
      <c r="H22" s="26" t="s">
        <v>11</v>
      </c>
      <c r="I22" s="11"/>
      <c r="J22" s="26" t="s">
        <v>11</v>
      </c>
      <c r="K22" s="11"/>
      <c r="L22" s="26" t="s">
        <v>11</v>
      </c>
      <c r="M22" s="11"/>
    </row>
    <row r="23" spans="1:13" x14ac:dyDescent="0.3">
      <c r="A23" s="2" t="s">
        <v>8</v>
      </c>
      <c r="B23" s="26" t="s">
        <v>11</v>
      </c>
      <c r="C23" s="11"/>
      <c r="D23" s="26" t="s">
        <v>11</v>
      </c>
      <c r="E23" s="11"/>
      <c r="F23" s="26" t="s">
        <v>11</v>
      </c>
      <c r="G23" s="11"/>
      <c r="H23" s="26" t="s">
        <v>11</v>
      </c>
      <c r="I23" s="11"/>
      <c r="J23" s="26" t="s">
        <v>11</v>
      </c>
      <c r="K23" s="11"/>
      <c r="L23" s="26" t="s">
        <v>11</v>
      </c>
      <c r="M23" s="11"/>
    </row>
    <row r="24" spans="1:13" ht="27.6" x14ac:dyDescent="0.3">
      <c r="A24" s="2" t="s">
        <v>9</v>
      </c>
      <c r="B24" s="26" t="s">
        <v>11</v>
      </c>
      <c r="C24" s="11"/>
      <c r="D24" s="26" t="s">
        <v>11</v>
      </c>
      <c r="E24" s="11"/>
      <c r="F24" s="26" t="s">
        <v>11</v>
      </c>
      <c r="G24" s="11"/>
      <c r="H24" s="26" t="s">
        <v>11</v>
      </c>
      <c r="I24" s="11"/>
      <c r="J24" s="26" t="s">
        <v>11</v>
      </c>
      <c r="K24" s="11"/>
      <c r="L24" s="26" t="s">
        <v>11</v>
      </c>
      <c r="M24" s="11"/>
    </row>
    <row r="25" spans="1:13" x14ac:dyDescent="0.3">
      <c r="A25" s="3" t="s">
        <v>10</v>
      </c>
      <c r="B25" s="26" t="s">
        <v>11</v>
      </c>
      <c r="C25" s="11"/>
      <c r="D25" s="26" t="s">
        <v>11</v>
      </c>
      <c r="E25" s="11"/>
      <c r="F25" s="26" t="s">
        <v>11</v>
      </c>
      <c r="G25" s="11"/>
      <c r="H25" s="26" t="s">
        <v>11</v>
      </c>
      <c r="I25" s="11"/>
      <c r="J25" s="26" t="s">
        <v>11</v>
      </c>
      <c r="K25" s="11"/>
      <c r="L25" s="26" t="s">
        <v>11</v>
      </c>
      <c r="M25" s="11"/>
    </row>
    <row r="26" spans="1:13" x14ac:dyDescent="0.3">
      <c r="A26" s="11" t="s">
        <v>45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ht="15" customHeight="1" x14ac:dyDescent="0.3">
      <c r="A27" s="5" t="s">
        <v>12</v>
      </c>
      <c r="B27" s="27" t="s">
        <v>69</v>
      </c>
      <c r="C27" s="13">
        <v>56.72</v>
      </c>
      <c r="D27" s="27" t="s">
        <v>77</v>
      </c>
      <c r="E27" s="13">
        <v>81.23</v>
      </c>
      <c r="F27" s="27" t="s">
        <v>69</v>
      </c>
      <c r="G27" s="13">
        <v>56.72</v>
      </c>
      <c r="H27" s="27" t="s">
        <v>77</v>
      </c>
      <c r="I27" s="30">
        <v>81.23</v>
      </c>
      <c r="J27" s="27" t="s">
        <v>69</v>
      </c>
      <c r="K27" s="30">
        <v>56.72</v>
      </c>
      <c r="L27" s="27" t="s">
        <v>77</v>
      </c>
      <c r="M27" s="13">
        <v>81.23</v>
      </c>
    </row>
    <row r="28" spans="1:13" ht="15" customHeight="1" x14ac:dyDescent="0.3">
      <c r="A28" s="12" t="s">
        <v>40</v>
      </c>
      <c r="B28" s="27" t="s">
        <v>70</v>
      </c>
      <c r="C28" s="13">
        <v>57.25</v>
      </c>
      <c r="D28" s="27" t="s">
        <v>70</v>
      </c>
      <c r="E28" s="13">
        <v>57.25</v>
      </c>
      <c r="F28" s="27" t="s">
        <v>70</v>
      </c>
      <c r="G28" s="13">
        <v>57.25</v>
      </c>
      <c r="H28" s="27" t="s">
        <v>70</v>
      </c>
      <c r="I28" s="30">
        <v>57.25</v>
      </c>
      <c r="J28" s="27" t="s">
        <v>70</v>
      </c>
      <c r="K28" s="30">
        <v>57.25</v>
      </c>
      <c r="L28" s="27" t="s">
        <v>70</v>
      </c>
      <c r="M28" s="13">
        <v>57.25</v>
      </c>
    </row>
    <row r="29" spans="1:13" ht="15" customHeight="1" x14ac:dyDescent="0.3">
      <c r="A29" s="5" t="s">
        <v>13</v>
      </c>
      <c r="B29" s="27" t="s">
        <v>71</v>
      </c>
      <c r="C29" s="13">
        <v>16.97</v>
      </c>
      <c r="D29" s="27" t="s">
        <v>71</v>
      </c>
      <c r="E29" s="13">
        <v>16.97</v>
      </c>
      <c r="F29" s="27" t="s">
        <v>71</v>
      </c>
      <c r="G29" s="13">
        <v>16.97</v>
      </c>
      <c r="H29" s="27" t="s">
        <v>71</v>
      </c>
      <c r="I29" s="30">
        <v>16.97</v>
      </c>
      <c r="J29" s="27" t="s">
        <v>71</v>
      </c>
      <c r="K29" s="30">
        <v>16.97</v>
      </c>
      <c r="L29" s="27" t="s">
        <v>71</v>
      </c>
      <c r="M29" s="13">
        <v>16.97</v>
      </c>
    </row>
    <row r="30" spans="1:13" ht="15" customHeight="1" x14ac:dyDescent="0.3">
      <c r="A30" s="5" t="s">
        <v>14</v>
      </c>
      <c r="B30" s="27" t="s">
        <v>72</v>
      </c>
      <c r="C30" s="13">
        <v>10.76</v>
      </c>
      <c r="D30" s="27" t="s">
        <v>78</v>
      </c>
      <c r="E30" s="13">
        <v>20.61</v>
      </c>
      <c r="F30" s="27" t="s">
        <v>72</v>
      </c>
      <c r="G30" s="13">
        <v>10.76</v>
      </c>
      <c r="H30" s="27" t="s">
        <v>78</v>
      </c>
      <c r="I30" s="30">
        <v>20.61</v>
      </c>
      <c r="J30" s="27" t="s">
        <v>72</v>
      </c>
      <c r="K30" s="30">
        <v>10.76</v>
      </c>
      <c r="L30" s="27" t="s">
        <v>78</v>
      </c>
      <c r="M30" s="13">
        <v>20.61</v>
      </c>
    </row>
    <row r="31" spans="1:13" x14ac:dyDescent="0.3">
      <c r="A31" s="11" t="s">
        <v>47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x14ac:dyDescent="0.3">
      <c r="A32" s="2" t="s">
        <v>19</v>
      </c>
      <c r="B32" s="29" t="s">
        <v>3</v>
      </c>
      <c r="C32" s="11"/>
      <c r="D32" s="26" t="s">
        <v>11</v>
      </c>
      <c r="E32" s="11"/>
      <c r="F32" s="29" t="s">
        <v>3</v>
      </c>
      <c r="G32" s="11"/>
      <c r="H32" s="26" t="s">
        <v>11</v>
      </c>
      <c r="I32" s="11"/>
      <c r="J32" s="29" t="s">
        <v>3</v>
      </c>
      <c r="K32" s="11"/>
      <c r="L32" s="26" t="s">
        <v>11</v>
      </c>
      <c r="M32" s="11"/>
    </row>
    <row r="33" spans="1:13" x14ac:dyDescent="0.3">
      <c r="A33" s="2" t="s">
        <v>20</v>
      </c>
      <c r="B33" s="29" t="s">
        <v>3</v>
      </c>
      <c r="C33" s="11"/>
      <c r="D33" s="26" t="s">
        <v>11</v>
      </c>
      <c r="E33" s="11"/>
      <c r="F33" s="29" t="s">
        <v>3</v>
      </c>
      <c r="G33" s="11"/>
      <c r="H33" s="26" t="s">
        <v>11</v>
      </c>
      <c r="I33" s="11"/>
      <c r="J33" s="29" t="s">
        <v>3</v>
      </c>
      <c r="K33" s="11"/>
      <c r="L33" s="26" t="s">
        <v>11</v>
      </c>
      <c r="M33" s="11"/>
    </row>
    <row r="34" spans="1:13" x14ac:dyDescent="0.3">
      <c r="A34" s="11" t="s">
        <v>46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x14ac:dyDescent="0.3">
      <c r="A35" s="5" t="s">
        <v>21</v>
      </c>
      <c r="B35" s="27" t="s">
        <v>73</v>
      </c>
      <c r="C35" s="13">
        <v>18.93</v>
      </c>
      <c r="D35" s="27" t="s">
        <v>73</v>
      </c>
      <c r="E35" s="13">
        <v>18.93</v>
      </c>
      <c r="F35" s="27" t="s">
        <v>73</v>
      </c>
      <c r="G35" s="13">
        <v>18.93</v>
      </c>
      <c r="H35" s="27" t="s">
        <v>73</v>
      </c>
      <c r="I35" s="30">
        <v>18.93</v>
      </c>
      <c r="J35" s="27" t="s">
        <v>73</v>
      </c>
      <c r="K35" s="30">
        <v>18.93</v>
      </c>
      <c r="L35" s="27" t="s">
        <v>73</v>
      </c>
      <c r="M35" s="13">
        <v>18.93</v>
      </c>
    </row>
    <row r="36" spans="1:13" ht="15" customHeight="1" x14ac:dyDescent="0.3">
      <c r="A36" s="5" t="s">
        <v>22</v>
      </c>
      <c r="B36" s="27" t="s">
        <v>74</v>
      </c>
      <c r="C36" s="13">
        <v>12.32</v>
      </c>
      <c r="D36" s="27" t="s">
        <v>74</v>
      </c>
      <c r="E36" s="13">
        <v>12.32</v>
      </c>
      <c r="F36" s="27" t="s">
        <v>74</v>
      </c>
      <c r="G36" s="13">
        <v>12.32</v>
      </c>
      <c r="H36" s="27" t="s">
        <v>74</v>
      </c>
      <c r="I36" s="30">
        <v>12.32</v>
      </c>
      <c r="J36" s="27" t="s">
        <v>74</v>
      </c>
      <c r="K36" s="30">
        <v>12.32</v>
      </c>
      <c r="L36" s="27" t="s">
        <v>74</v>
      </c>
      <c r="M36" s="13">
        <v>12.32</v>
      </c>
    </row>
    <row r="37" spans="1:13" x14ac:dyDescent="0.3">
      <c r="A37" s="34" t="s">
        <v>23</v>
      </c>
      <c r="B37" s="27" t="s">
        <v>75</v>
      </c>
      <c r="C37" s="13">
        <v>118.43</v>
      </c>
      <c r="D37" s="27" t="s">
        <v>75</v>
      </c>
      <c r="E37" s="13">
        <v>118.43</v>
      </c>
      <c r="F37" s="27" t="s">
        <v>75</v>
      </c>
      <c r="G37" s="13">
        <v>118.43</v>
      </c>
      <c r="H37" s="27" t="s">
        <v>75</v>
      </c>
      <c r="I37" s="30">
        <v>118.43</v>
      </c>
      <c r="J37" s="27" t="s">
        <v>75</v>
      </c>
      <c r="K37" s="30">
        <v>118.43</v>
      </c>
      <c r="L37" s="27" t="s">
        <v>75</v>
      </c>
      <c r="M37" s="13">
        <v>118.43</v>
      </c>
    </row>
    <row r="38" spans="1:13" x14ac:dyDescent="0.3">
      <c r="A38" s="34" t="s">
        <v>24</v>
      </c>
      <c r="B38" s="27" t="s">
        <v>76</v>
      </c>
      <c r="C38" s="13">
        <v>222.51</v>
      </c>
      <c r="D38" s="16" t="s">
        <v>79</v>
      </c>
      <c r="E38" s="13">
        <v>245.14</v>
      </c>
      <c r="F38" s="27" t="s">
        <v>76</v>
      </c>
      <c r="G38" s="13">
        <v>222.51</v>
      </c>
      <c r="H38" s="27" t="s">
        <v>79</v>
      </c>
      <c r="I38" s="30">
        <v>245.14</v>
      </c>
      <c r="J38" s="27" t="s">
        <v>76</v>
      </c>
      <c r="K38" s="30">
        <v>222.51</v>
      </c>
      <c r="L38" s="27" t="s">
        <v>79</v>
      </c>
      <c r="M38" s="13">
        <v>245.14</v>
      </c>
    </row>
    <row r="39" spans="1:13" x14ac:dyDescent="0.3">
      <c r="A39" s="11" t="s">
        <v>49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x14ac:dyDescent="0.3">
      <c r="A40" s="2" t="s">
        <v>25</v>
      </c>
      <c r="B40" s="28" t="s">
        <v>11</v>
      </c>
      <c r="C40" s="11"/>
      <c r="D40" s="26" t="s">
        <v>11</v>
      </c>
      <c r="E40" s="11"/>
      <c r="F40" s="28" t="s">
        <v>11</v>
      </c>
      <c r="G40" s="11"/>
      <c r="H40" s="26" t="s">
        <v>11</v>
      </c>
      <c r="I40" s="11"/>
      <c r="J40" s="28" t="s">
        <v>11</v>
      </c>
      <c r="K40" s="11"/>
      <c r="L40" s="26" t="s">
        <v>11</v>
      </c>
      <c r="M40" s="11"/>
    </row>
    <row r="41" spans="1:13" x14ac:dyDescent="0.3">
      <c r="A41" s="2" t="s">
        <v>26</v>
      </c>
      <c r="B41" s="28" t="s">
        <v>3</v>
      </c>
      <c r="C41" s="11"/>
      <c r="D41" s="26" t="s">
        <v>11</v>
      </c>
      <c r="E41" s="11"/>
      <c r="F41" s="28" t="s">
        <v>3</v>
      </c>
      <c r="G41" s="11"/>
      <c r="H41" s="26" t="s">
        <v>11</v>
      </c>
      <c r="I41" s="11"/>
      <c r="J41" s="28" t="s">
        <v>3</v>
      </c>
      <c r="K41" s="11"/>
      <c r="L41" s="26" t="s">
        <v>11</v>
      </c>
      <c r="M41" s="11"/>
    </row>
  </sheetData>
  <mergeCells count="6">
    <mergeCell ref="L1:M1"/>
    <mergeCell ref="B1:C1"/>
    <mergeCell ref="D1:E1"/>
    <mergeCell ref="F1:G1"/>
    <mergeCell ref="H1:I1"/>
    <mergeCell ref="J1:K1"/>
  </mergeCells>
  <conditionalFormatting sqref="B6:B13 B17:B25 B15">
    <cfRule type="expression" dxfId="308" priority="62">
      <formula>$B6="NO"</formula>
    </cfRule>
  </conditionalFormatting>
  <conditionalFormatting sqref="B40:B41">
    <cfRule type="expression" dxfId="307" priority="60">
      <formula>$B40="NO"</formula>
    </cfRule>
  </conditionalFormatting>
  <conditionalFormatting sqref="D9:D13">
    <cfRule type="expression" dxfId="306" priority="54">
      <formula>$B9="NO"</formula>
    </cfRule>
  </conditionalFormatting>
  <conditionalFormatting sqref="F9:F13 F15">
    <cfRule type="expression" dxfId="305" priority="53">
      <formula>$B9="NO"</formula>
    </cfRule>
  </conditionalFormatting>
  <conditionalFormatting sqref="H9:H13 H15">
    <cfRule type="expression" dxfId="304" priority="47">
      <formula>$B9="NO"</formula>
    </cfRule>
  </conditionalFormatting>
  <conditionalFormatting sqref="B32:B33">
    <cfRule type="expression" dxfId="303" priority="28">
      <formula>$B32="NO"</formula>
    </cfRule>
  </conditionalFormatting>
  <conditionalFormatting sqref="D6:D8">
    <cfRule type="expression" dxfId="302" priority="27">
      <formula>$B6="NO"</formula>
    </cfRule>
  </conditionalFormatting>
  <conditionalFormatting sqref="J9:J13 J15">
    <cfRule type="expression" dxfId="301" priority="41">
      <formula>$B9="NO"</formula>
    </cfRule>
  </conditionalFormatting>
  <conditionalFormatting sqref="J6">
    <cfRule type="expression" dxfId="300" priority="38">
      <formula>$B6="NO"</formula>
    </cfRule>
  </conditionalFormatting>
  <conditionalFormatting sqref="J17">
    <cfRule type="expression" dxfId="299" priority="36">
      <formula>$B17="NO"</formula>
    </cfRule>
  </conditionalFormatting>
  <conditionalFormatting sqref="L9:L13 L15">
    <cfRule type="expression" dxfId="298" priority="35">
      <formula>$B9="NO"</formula>
    </cfRule>
  </conditionalFormatting>
  <conditionalFormatting sqref="D17:D25">
    <cfRule type="expression" dxfId="297" priority="26">
      <formula>$B17="NO"</formula>
    </cfRule>
  </conditionalFormatting>
  <conditionalFormatting sqref="D32:D33">
    <cfRule type="containsText" dxfId="296" priority="24" operator="containsText" text="SI">
      <formula>NOT(ISERROR(SEARCH("SI",D32)))</formula>
    </cfRule>
    <cfRule type="expression" dxfId="295" priority="25">
      <formula>$B32="NO"</formula>
    </cfRule>
  </conditionalFormatting>
  <conditionalFormatting sqref="J32:J33">
    <cfRule type="expression" dxfId="294" priority="9">
      <formula>$B32="NO"</formula>
    </cfRule>
  </conditionalFormatting>
  <conditionalFormatting sqref="F6">
    <cfRule type="expression" dxfId="293" priority="22">
      <formula>$B6="NO"</formula>
    </cfRule>
  </conditionalFormatting>
  <conditionalFormatting sqref="F17:F25">
    <cfRule type="expression" dxfId="292" priority="21">
      <formula>$B17="NO"</formula>
    </cfRule>
  </conditionalFormatting>
  <conditionalFormatting sqref="F32:F33">
    <cfRule type="expression" dxfId="291" priority="20">
      <formula>$B32="NO"</formula>
    </cfRule>
  </conditionalFormatting>
  <conditionalFormatting sqref="F40:F41">
    <cfRule type="expression" dxfId="290" priority="19">
      <formula>$B40="NO"</formula>
    </cfRule>
  </conditionalFormatting>
  <conditionalFormatting sqref="H6">
    <cfRule type="expression" dxfId="289" priority="18">
      <formula>$B6="NO"</formula>
    </cfRule>
  </conditionalFormatting>
  <conditionalFormatting sqref="H17:H25">
    <cfRule type="expression" dxfId="288" priority="17">
      <formula>$B17="NO"</formula>
    </cfRule>
  </conditionalFormatting>
  <conditionalFormatting sqref="H32:H33">
    <cfRule type="containsText" dxfId="287" priority="15" operator="containsText" text="SI">
      <formula>NOT(ISERROR(SEARCH("SI",H32)))</formula>
    </cfRule>
    <cfRule type="expression" dxfId="286" priority="16">
      <formula>$B32="NO"</formula>
    </cfRule>
  </conditionalFormatting>
  <conditionalFormatting sqref="D40:D41">
    <cfRule type="containsText" dxfId="285" priority="13" operator="containsText" text="SI">
      <formula>NOT(ISERROR(SEARCH("SI",D40)))</formula>
    </cfRule>
    <cfRule type="expression" dxfId="284" priority="14">
      <formula>$B40="NO"</formula>
    </cfRule>
  </conditionalFormatting>
  <conditionalFormatting sqref="H40:H41">
    <cfRule type="containsText" dxfId="283" priority="11" operator="containsText" text="SI">
      <formula>NOT(ISERROR(SEARCH("SI",H40)))</formula>
    </cfRule>
    <cfRule type="expression" dxfId="282" priority="12">
      <formula>$B40="NO"</formula>
    </cfRule>
  </conditionalFormatting>
  <conditionalFormatting sqref="J18:J25">
    <cfRule type="expression" dxfId="281" priority="10">
      <formula>$B18="NO"</formula>
    </cfRule>
  </conditionalFormatting>
  <conditionalFormatting sqref="J40:J41">
    <cfRule type="expression" dxfId="280" priority="8">
      <formula>$B40="NO"</formula>
    </cfRule>
  </conditionalFormatting>
  <conditionalFormatting sqref="L6">
    <cfRule type="expression" dxfId="279" priority="7">
      <formula>$B6="NO"</formula>
    </cfRule>
  </conditionalFormatting>
  <conditionalFormatting sqref="L17">
    <cfRule type="expression" dxfId="278" priority="6">
      <formula>$B17="NO"</formula>
    </cfRule>
  </conditionalFormatting>
  <conditionalFormatting sqref="L18:L25">
    <cfRule type="expression" dxfId="277" priority="5">
      <formula>$B18="NO"</formula>
    </cfRule>
  </conditionalFormatting>
  <conditionalFormatting sqref="L32:L33">
    <cfRule type="containsText" dxfId="276" priority="3" operator="containsText" text="SI">
      <formula>NOT(ISERROR(SEARCH("SI",L32)))</formula>
    </cfRule>
    <cfRule type="expression" dxfId="275" priority="4">
      <formula>$B32="NO"</formula>
    </cfRule>
  </conditionalFormatting>
  <conditionalFormatting sqref="L40:L41">
    <cfRule type="containsText" dxfId="274" priority="1" operator="containsText" text="SI">
      <formula>NOT(ISERROR(SEARCH("SI",L40)))</formula>
    </cfRule>
    <cfRule type="expression" dxfId="273" priority="2">
      <formula>$B40="NO"</formula>
    </cfRule>
  </conditionalFormatting>
  <pageMargins left="0.11811023622047245" right="0.11811023622047245" top="0.74803149606299213" bottom="0.74803149606299213" header="0.31496062992125984" footer="0.31496062992125984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45"/>
  <sheetViews>
    <sheetView zoomScale="70" zoomScaleNormal="70" workbookViewId="0">
      <pane xSplit="1" ySplit="1" topLeftCell="E17" activePane="bottomRight" state="frozen"/>
      <selection activeCell="D6" sqref="D6"/>
      <selection pane="topRight" activeCell="D6" sqref="D6"/>
      <selection pane="bottomLeft" activeCell="D6" sqref="D6"/>
      <selection pane="bottomRight" activeCell="F42" sqref="F42:G45"/>
    </sheetView>
  </sheetViews>
  <sheetFormatPr defaultRowHeight="14.4" x14ac:dyDescent="0.3"/>
  <cols>
    <col min="1" max="1" width="56.77734375" customWidth="1"/>
    <col min="2" max="2" width="37.21875" bestFit="1" customWidth="1"/>
    <col min="3" max="3" width="11.33203125" style="7" customWidth="1"/>
    <col min="4" max="4" width="39.21875" bestFit="1" customWidth="1"/>
    <col min="5" max="5" width="12.33203125" customWidth="1"/>
    <col min="6" max="6" width="41.77734375" customWidth="1"/>
    <col min="7" max="7" width="11.5546875" customWidth="1"/>
    <col min="8" max="8" width="39.5546875" customWidth="1"/>
    <col min="9" max="9" width="11" customWidth="1"/>
    <col min="10" max="10" width="37.21875" bestFit="1" customWidth="1"/>
    <col min="11" max="11" width="16.77734375" customWidth="1"/>
    <col min="12" max="12" width="39.21875" bestFit="1" customWidth="1"/>
    <col min="13" max="13" width="11.21875" customWidth="1"/>
  </cols>
  <sheetData>
    <row r="1" spans="1:13" x14ac:dyDescent="0.3">
      <c r="B1" s="47" t="s">
        <v>237</v>
      </c>
      <c r="C1" s="47"/>
      <c r="D1" s="47" t="s">
        <v>238</v>
      </c>
      <c r="E1" s="47"/>
      <c r="F1" s="47" t="s">
        <v>239</v>
      </c>
      <c r="G1" s="47"/>
      <c r="H1" s="48" t="s">
        <v>240</v>
      </c>
      <c r="I1" s="48"/>
      <c r="J1" s="45" t="s">
        <v>63</v>
      </c>
      <c r="K1" s="45"/>
      <c r="L1" s="45" t="s">
        <v>64</v>
      </c>
      <c r="M1" s="45"/>
    </row>
    <row r="2" spans="1:13" ht="15" customHeight="1" x14ac:dyDescent="0.3">
      <c r="A2" s="1" t="s">
        <v>0</v>
      </c>
      <c r="B2" s="24" t="s">
        <v>65</v>
      </c>
      <c r="C2" s="13">
        <v>480.3</v>
      </c>
      <c r="D2" s="24" t="s">
        <v>65</v>
      </c>
      <c r="E2" s="13">
        <v>480.3</v>
      </c>
      <c r="F2" s="24" t="s">
        <v>80</v>
      </c>
      <c r="G2" s="13">
        <v>396.12</v>
      </c>
      <c r="H2" s="25" t="s">
        <v>80</v>
      </c>
      <c r="I2" s="13">
        <v>396.12</v>
      </c>
      <c r="J2" s="36" t="s">
        <v>217</v>
      </c>
      <c r="K2" s="13">
        <v>446.13</v>
      </c>
      <c r="L2" s="36" t="s">
        <v>217</v>
      </c>
      <c r="M2" s="13">
        <v>446.13</v>
      </c>
    </row>
    <row r="3" spans="1:13" x14ac:dyDescent="0.3">
      <c r="A3" s="1" t="s">
        <v>1</v>
      </c>
      <c r="B3" s="24" t="s">
        <v>11</v>
      </c>
      <c r="C3" s="10"/>
      <c r="D3" s="24" t="s">
        <v>11</v>
      </c>
      <c r="E3" s="10"/>
      <c r="F3" s="24" t="s">
        <v>11</v>
      </c>
      <c r="G3" s="10"/>
      <c r="H3" s="24" t="s">
        <v>11</v>
      </c>
      <c r="I3" s="10"/>
      <c r="J3" s="24" t="s">
        <v>11</v>
      </c>
      <c r="K3" s="10"/>
      <c r="L3" s="24" t="s">
        <v>11</v>
      </c>
      <c r="M3" s="10"/>
    </row>
    <row r="4" spans="1:13" x14ac:dyDescent="0.3">
      <c r="A4" s="14" t="s">
        <v>43</v>
      </c>
      <c r="B4" s="25">
        <v>15</v>
      </c>
      <c r="C4" s="10"/>
      <c r="D4" s="15">
        <v>15</v>
      </c>
      <c r="E4" s="10"/>
      <c r="F4" s="25">
        <v>14</v>
      </c>
      <c r="G4" s="10"/>
      <c r="H4" s="25">
        <v>14</v>
      </c>
      <c r="I4" s="10"/>
      <c r="J4" s="25">
        <v>13</v>
      </c>
      <c r="K4" s="10"/>
      <c r="L4" s="25">
        <v>13</v>
      </c>
      <c r="M4" s="10"/>
    </row>
    <row r="5" spans="1:13" x14ac:dyDescent="0.3">
      <c r="A5" s="10" t="s">
        <v>36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x14ac:dyDescent="0.3">
      <c r="A6" s="33" t="s">
        <v>4</v>
      </c>
      <c r="B6" s="20" t="s">
        <v>66</v>
      </c>
      <c r="C6" s="8"/>
      <c r="D6" s="20" t="s">
        <v>66</v>
      </c>
      <c r="E6" s="8"/>
      <c r="F6" s="20" t="s">
        <v>66</v>
      </c>
      <c r="G6" s="8"/>
      <c r="H6" s="20" t="s">
        <v>66</v>
      </c>
      <c r="I6" s="8"/>
      <c r="J6" s="37" t="s">
        <v>218</v>
      </c>
      <c r="K6" s="8"/>
      <c r="L6" s="37" t="s">
        <v>218</v>
      </c>
      <c r="M6" s="8"/>
    </row>
    <row r="7" spans="1:13" x14ac:dyDescent="0.3">
      <c r="A7" s="33" t="s">
        <v>31</v>
      </c>
      <c r="B7" s="20" t="s">
        <v>67</v>
      </c>
      <c r="C7" s="13">
        <v>48.79</v>
      </c>
      <c r="D7" s="20" t="s">
        <v>67</v>
      </c>
      <c r="E7" s="13">
        <v>48.79</v>
      </c>
      <c r="F7" s="27" t="s">
        <v>67</v>
      </c>
      <c r="G7" s="13">
        <v>39.770000000000003</v>
      </c>
      <c r="H7" s="27" t="s">
        <v>67</v>
      </c>
      <c r="I7" s="13">
        <v>39.770000000000003</v>
      </c>
      <c r="J7" s="38" t="s">
        <v>221</v>
      </c>
      <c r="K7" s="13">
        <v>45.26</v>
      </c>
      <c r="L7" s="38" t="s">
        <v>221</v>
      </c>
      <c r="M7" s="13">
        <v>45.26</v>
      </c>
    </row>
    <row r="8" spans="1:13" x14ac:dyDescent="0.3">
      <c r="A8" s="33" t="s">
        <v>32</v>
      </c>
      <c r="B8" s="20" t="s">
        <v>68</v>
      </c>
      <c r="C8" s="13">
        <v>128.36000000000001</v>
      </c>
      <c r="D8" s="20" t="s">
        <v>68</v>
      </c>
      <c r="E8" s="13">
        <v>128.36000000000001</v>
      </c>
      <c r="F8" s="27" t="s">
        <v>68</v>
      </c>
      <c r="G8" s="13">
        <v>104.64</v>
      </c>
      <c r="H8" s="27" t="s">
        <v>68</v>
      </c>
      <c r="I8" s="13">
        <v>104.64</v>
      </c>
      <c r="J8" s="38" t="s">
        <v>219</v>
      </c>
      <c r="K8" s="13">
        <v>104.86</v>
      </c>
      <c r="L8" s="38" t="s">
        <v>219</v>
      </c>
      <c r="M8" s="13">
        <v>104.86</v>
      </c>
    </row>
    <row r="9" spans="1:13" x14ac:dyDescent="0.3">
      <c r="A9" s="9" t="s">
        <v>33</v>
      </c>
      <c r="B9" s="17"/>
      <c r="C9" s="13">
        <v>44.1</v>
      </c>
      <c r="D9" s="17"/>
      <c r="E9" s="13">
        <v>44.1</v>
      </c>
      <c r="F9" s="17"/>
      <c r="G9" s="13">
        <v>35.950000000000003</v>
      </c>
      <c r="H9" s="17"/>
      <c r="I9" s="13">
        <v>35.950000000000003</v>
      </c>
      <c r="J9" s="17"/>
      <c r="K9" s="13">
        <v>34.5</v>
      </c>
      <c r="L9" s="17"/>
      <c r="M9" s="13">
        <v>34.5</v>
      </c>
    </row>
    <row r="10" spans="1:13" x14ac:dyDescent="0.3">
      <c r="A10" s="9" t="s">
        <v>34</v>
      </c>
      <c r="B10" s="17"/>
      <c r="C10" s="13">
        <v>35.72</v>
      </c>
      <c r="D10" s="17"/>
      <c r="E10" s="13">
        <v>35.72</v>
      </c>
      <c r="F10" s="17"/>
      <c r="G10" s="13">
        <v>29.12</v>
      </c>
      <c r="H10" s="17"/>
      <c r="I10" s="13">
        <v>29.12</v>
      </c>
      <c r="J10" s="17"/>
      <c r="K10" s="13">
        <v>29.12</v>
      </c>
      <c r="L10" s="17"/>
      <c r="M10" s="13">
        <v>29.12</v>
      </c>
    </row>
    <row r="11" spans="1:13" x14ac:dyDescent="0.3">
      <c r="A11" s="9" t="s">
        <v>35</v>
      </c>
      <c r="B11" s="17"/>
      <c r="C11" s="13">
        <v>35</v>
      </c>
      <c r="D11" s="17"/>
      <c r="E11" s="13">
        <v>35</v>
      </c>
      <c r="F11" s="17"/>
      <c r="G11" s="13">
        <v>0</v>
      </c>
      <c r="H11" s="17"/>
      <c r="I11" s="13">
        <v>0</v>
      </c>
      <c r="J11" s="21"/>
      <c r="K11" s="22"/>
      <c r="L11" s="21"/>
      <c r="M11" s="22"/>
    </row>
    <row r="12" spans="1:13" ht="44.4" customHeight="1" x14ac:dyDescent="0.3">
      <c r="A12" s="19" t="s">
        <v>41</v>
      </c>
      <c r="B12" s="17"/>
      <c r="C12" s="13">
        <v>49.77</v>
      </c>
      <c r="D12" s="17"/>
      <c r="E12" s="13">
        <v>49.77</v>
      </c>
      <c r="F12" s="17"/>
      <c r="G12" s="13">
        <v>49.77</v>
      </c>
      <c r="H12" s="17"/>
      <c r="I12" s="13">
        <v>49.77</v>
      </c>
      <c r="J12" s="17"/>
      <c r="K12" s="13">
        <v>49.77</v>
      </c>
      <c r="L12" s="17"/>
      <c r="M12" s="13">
        <v>49.77</v>
      </c>
    </row>
    <row r="13" spans="1:13" ht="34.799999999999997" customHeight="1" x14ac:dyDescent="0.3">
      <c r="A13" s="19" t="s">
        <v>42</v>
      </c>
      <c r="B13" s="17"/>
      <c r="C13" s="13">
        <v>113.71</v>
      </c>
      <c r="D13" s="17"/>
      <c r="E13" s="13">
        <v>113.71</v>
      </c>
      <c r="F13" s="17"/>
      <c r="G13" s="13">
        <v>113.71</v>
      </c>
      <c r="H13" s="17"/>
      <c r="I13" s="13">
        <v>113.71</v>
      </c>
      <c r="J13" s="17"/>
      <c r="K13" s="13">
        <v>113.71</v>
      </c>
      <c r="L13" s="17"/>
      <c r="M13" s="13">
        <v>113.71</v>
      </c>
    </row>
    <row r="14" spans="1:13" x14ac:dyDescent="0.3">
      <c r="A14" s="10" t="s">
        <v>38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ht="24" x14ac:dyDescent="0.3">
      <c r="A15" s="9" t="s">
        <v>39</v>
      </c>
      <c r="B15" s="17"/>
      <c r="C15" s="13">
        <v>30.3</v>
      </c>
      <c r="D15" s="18"/>
      <c r="E15" s="13">
        <v>30.3</v>
      </c>
      <c r="F15" s="17"/>
      <c r="G15" s="13">
        <v>30.3</v>
      </c>
      <c r="H15" s="17"/>
      <c r="I15" s="13">
        <v>30.3</v>
      </c>
      <c r="J15" s="17"/>
      <c r="K15" s="13">
        <v>30.3</v>
      </c>
      <c r="L15" s="17"/>
      <c r="M15" s="13">
        <v>30.3</v>
      </c>
    </row>
    <row r="16" spans="1:13" x14ac:dyDescent="0.3">
      <c r="A16" s="11" t="s">
        <v>37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x14ac:dyDescent="0.3">
      <c r="A17" s="31" t="s">
        <v>84</v>
      </c>
      <c r="B17" s="26">
        <v>40</v>
      </c>
      <c r="C17" s="11"/>
      <c r="D17" s="26">
        <v>40</v>
      </c>
      <c r="E17" s="11"/>
      <c r="F17" s="26">
        <v>40</v>
      </c>
      <c r="G17" s="11"/>
      <c r="H17" s="26">
        <v>40</v>
      </c>
      <c r="I17" s="11"/>
      <c r="J17" s="26">
        <v>16</v>
      </c>
      <c r="K17" s="11"/>
      <c r="L17" s="26">
        <v>16</v>
      </c>
      <c r="M17" s="11"/>
    </row>
    <row r="18" spans="1:13" x14ac:dyDescent="0.3">
      <c r="A18" s="2" t="s">
        <v>5</v>
      </c>
      <c r="B18" s="26" t="s">
        <v>11</v>
      </c>
      <c r="C18" s="11"/>
      <c r="D18" s="26" t="s">
        <v>11</v>
      </c>
      <c r="E18" s="11"/>
      <c r="F18" s="26" t="s">
        <v>11</v>
      </c>
      <c r="G18" s="11"/>
      <c r="H18" s="26" t="s">
        <v>11</v>
      </c>
      <c r="I18" s="11"/>
      <c r="J18" s="26" t="s">
        <v>11</v>
      </c>
      <c r="K18" s="11"/>
      <c r="L18" s="26" t="s">
        <v>11</v>
      </c>
      <c r="M18" s="11"/>
    </row>
    <row r="19" spans="1:13" x14ac:dyDescent="0.3">
      <c r="A19" s="31" t="s">
        <v>94</v>
      </c>
      <c r="B19" s="26">
        <v>4</v>
      </c>
      <c r="C19" s="11"/>
      <c r="D19" s="26">
        <v>4</v>
      </c>
      <c r="E19" s="11"/>
      <c r="F19" s="26">
        <v>4</v>
      </c>
      <c r="G19" s="11"/>
      <c r="H19" s="26">
        <v>4</v>
      </c>
      <c r="I19" s="11"/>
      <c r="J19" s="26">
        <v>4</v>
      </c>
      <c r="K19" s="11"/>
      <c r="L19" s="26">
        <v>4</v>
      </c>
      <c r="M19" s="11"/>
    </row>
    <row r="20" spans="1:13" x14ac:dyDescent="0.3">
      <c r="A20" s="2" t="s">
        <v>6</v>
      </c>
      <c r="B20" s="26" t="s">
        <v>11</v>
      </c>
      <c r="C20" s="11"/>
      <c r="D20" s="26" t="s">
        <v>11</v>
      </c>
      <c r="E20" s="11"/>
      <c r="F20" s="26" t="s">
        <v>11</v>
      </c>
      <c r="G20" s="11"/>
      <c r="H20" s="26" t="s">
        <v>11</v>
      </c>
      <c r="I20" s="11"/>
      <c r="J20" s="26" t="s">
        <v>11</v>
      </c>
      <c r="K20" s="11"/>
      <c r="L20" s="26" t="s">
        <v>11</v>
      </c>
      <c r="M20" s="11"/>
    </row>
    <row r="21" spans="1:13" x14ac:dyDescent="0.3">
      <c r="A21" s="32" t="s">
        <v>85</v>
      </c>
      <c r="B21" s="26">
        <v>3</v>
      </c>
      <c r="C21" s="11"/>
      <c r="D21" s="26">
        <v>3</v>
      </c>
      <c r="E21" s="11"/>
      <c r="F21" s="26">
        <v>3</v>
      </c>
      <c r="G21" s="11"/>
      <c r="H21" s="26">
        <v>3</v>
      </c>
      <c r="I21" s="11"/>
      <c r="J21" s="26">
        <v>3</v>
      </c>
      <c r="K21" s="11"/>
      <c r="L21" s="26">
        <v>3</v>
      </c>
      <c r="M21" s="11"/>
    </row>
    <row r="22" spans="1:13" x14ac:dyDescent="0.3">
      <c r="A22" s="2" t="s">
        <v>7</v>
      </c>
      <c r="B22" s="26" t="s">
        <v>11</v>
      </c>
      <c r="C22" s="11"/>
      <c r="D22" s="26" t="s">
        <v>11</v>
      </c>
      <c r="E22" s="11"/>
      <c r="F22" s="26" t="s">
        <v>11</v>
      </c>
      <c r="G22" s="11"/>
      <c r="H22" s="26" t="s">
        <v>11</v>
      </c>
      <c r="I22" s="11"/>
      <c r="J22" s="39" t="s">
        <v>3</v>
      </c>
      <c r="K22" s="11"/>
      <c r="L22" s="39" t="s">
        <v>3</v>
      </c>
      <c r="M22" s="11"/>
    </row>
    <row r="23" spans="1:13" x14ac:dyDescent="0.3">
      <c r="A23" s="2" t="s">
        <v>8</v>
      </c>
      <c r="B23" s="26" t="s">
        <v>11</v>
      </c>
      <c r="C23" s="11"/>
      <c r="D23" s="26" t="s">
        <v>11</v>
      </c>
      <c r="E23" s="11"/>
      <c r="F23" s="26" t="s">
        <v>11</v>
      </c>
      <c r="G23" s="11"/>
      <c r="H23" s="26" t="s">
        <v>11</v>
      </c>
      <c r="I23" s="11"/>
      <c r="J23" s="26" t="s">
        <v>11</v>
      </c>
      <c r="K23" s="11"/>
      <c r="L23" s="26" t="s">
        <v>11</v>
      </c>
      <c r="M23" s="11"/>
    </row>
    <row r="24" spans="1:13" ht="27.6" x14ac:dyDescent="0.3">
      <c r="A24" s="2" t="s">
        <v>9</v>
      </c>
      <c r="B24" s="26" t="s">
        <v>11</v>
      </c>
      <c r="C24" s="11"/>
      <c r="D24" s="26" t="s">
        <v>11</v>
      </c>
      <c r="E24" s="11"/>
      <c r="F24" s="26" t="s">
        <v>11</v>
      </c>
      <c r="G24" s="11"/>
      <c r="H24" s="26" t="s">
        <v>11</v>
      </c>
      <c r="I24" s="11"/>
      <c r="J24" s="26" t="s">
        <v>11</v>
      </c>
      <c r="K24" s="11"/>
      <c r="L24" s="26" t="s">
        <v>11</v>
      </c>
      <c r="M24" s="11"/>
    </row>
    <row r="25" spans="1:13" x14ac:dyDescent="0.3">
      <c r="A25" s="3" t="s">
        <v>10</v>
      </c>
      <c r="B25" s="26" t="s">
        <v>11</v>
      </c>
      <c r="C25" s="11"/>
      <c r="D25" s="26" t="s">
        <v>11</v>
      </c>
      <c r="E25" s="11"/>
      <c r="F25" s="26" t="s">
        <v>11</v>
      </c>
      <c r="G25" s="11"/>
      <c r="H25" s="26" t="s">
        <v>11</v>
      </c>
      <c r="I25" s="11"/>
      <c r="J25" s="26" t="s">
        <v>11</v>
      </c>
      <c r="K25" s="11"/>
      <c r="L25" s="26" t="s">
        <v>11</v>
      </c>
      <c r="M25" s="11"/>
    </row>
    <row r="26" spans="1:13" x14ac:dyDescent="0.3">
      <c r="A26" s="11" t="s">
        <v>45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ht="15" customHeight="1" x14ac:dyDescent="0.3">
      <c r="A27" s="5" t="s">
        <v>12</v>
      </c>
      <c r="B27" s="27" t="s">
        <v>69</v>
      </c>
      <c r="C27" s="13">
        <v>56.72</v>
      </c>
      <c r="D27" s="27" t="s">
        <v>77</v>
      </c>
      <c r="E27" s="13">
        <v>81.23</v>
      </c>
      <c r="F27" s="27" t="s">
        <v>69</v>
      </c>
      <c r="G27" s="13">
        <v>56.72</v>
      </c>
      <c r="H27" s="27" t="s">
        <v>77</v>
      </c>
      <c r="I27" s="30">
        <v>81.23</v>
      </c>
      <c r="J27" s="27" t="s">
        <v>69</v>
      </c>
      <c r="K27" s="30">
        <v>56.72</v>
      </c>
      <c r="L27" s="27" t="s">
        <v>77</v>
      </c>
      <c r="M27" s="13">
        <v>81.23</v>
      </c>
    </row>
    <row r="28" spans="1:13" ht="15" customHeight="1" x14ac:dyDescent="0.3">
      <c r="A28" s="12" t="s">
        <v>40</v>
      </c>
      <c r="B28" s="27" t="s">
        <v>70</v>
      </c>
      <c r="C28" s="13">
        <v>57.25</v>
      </c>
      <c r="D28" s="27" t="s">
        <v>70</v>
      </c>
      <c r="E28" s="13">
        <v>57.25</v>
      </c>
      <c r="F28" s="27" t="s">
        <v>70</v>
      </c>
      <c r="G28" s="13">
        <v>57.25</v>
      </c>
      <c r="H28" s="27" t="s">
        <v>70</v>
      </c>
      <c r="I28" s="30">
        <v>57.25</v>
      </c>
      <c r="J28" s="27" t="s">
        <v>70</v>
      </c>
      <c r="K28" s="30">
        <v>57.25</v>
      </c>
      <c r="L28" s="27" t="s">
        <v>70</v>
      </c>
      <c r="M28" s="13">
        <v>57.25</v>
      </c>
    </row>
    <row r="29" spans="1:13" ht="15" customHeight="1" x14ac:dyDescent="0.3">
      <c r="A29" s="5" t="s">
        <v>13</v>
      </c>
      <c r="B29" s="27" t="s">
        <v>71</v>
      </c>
      <c r="C29" s="13">
        <v>16.97</v>
      </c>
      <c r="D29" s="27" t="s">
        <v>71</v>
      </c>
      <c r="E29" s="13">
        <v>16.97</v>
      </c>
      <c r="F29" s="27" t="s">
        <v>71</v>
      </c>
      <c r="G29" s="13">
        <v>16.97</v>
      </c>
      <c r="H29" s="27" t="s">
        <v>71</v>
      </c>
      <c r="I29" s="30">
        <v>16.97</v>
      </c>
      <c r="J29" s="27" t="s">
        <v>71</v>
      </c>
      <c r="K29" s="30">
        <v>16.97</v>
      </c>
      <c r="L29" s="27" t="s">
        <v>71</v>
      </c>
      <c r="M29" s="13">
        <v>16.97</v>
      </c>
    </row>
    <row r="30" spans="1:13" ht="15" customHeight="1" x14ac:dyDescent="0.3">
      <c r="A30" s="5" t="s">
        <v>14</v>
      </c>
      <c r="B30" s="27" t="s">
        <v>72</v>
      </c>
      <c r="C30" s="13">
        <v>10.76</v>
      </c>
      <c r="D30" s="27" t="s">
        <v>78</v>
      </c>
      <c r="E30" s="13">
        <v>20.61</v>
      </c>
      <c r="F30" s="27" t="s">
        <v>72</v>
      </c>
      <c r="G30" s="13">
        <v>10.76</v>
      </c>
      <c r="H30" s="27" t="s">
        <v>78</v>
      </c>
      <c r="I30" s="30">
        <v>20.61</v>
      </c>
      <c r="J30" s="27" t="s">
        <v>72</v>
      </c>
      <c r="K30" s="30">
        <v>10.76</v>
      </c>
      <c r="L30" s="27" t="s">
        <v>78</v>
      </c>
      <c r="M30" s="13">
        <v>20.61</v>
      </c>
    </row>
    <row r="31" spans="1:13" x14ac:dyDescent="0.3">
      <c r="A31" s="11" t="s">
        <v>47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x14ac:dyDescent="0.3">
      <c r="A32" s="2" t="s">
        <v>19</v>
      </c>
      <c r="B32" s="29" t="s">
        <v>3</v>
      </c>
      <c r="C32" s="11"/>
      <c r="D32" s="26" t="s">
        <v>11</v>
      </c>
      <c r="E32" s="11"/>
      <c r="F32" s="29" t="s">
        <v>3</v>
      </c>
      <c r="G32" s="11"/>
      <c r="H32" s="26" t="s">
        <v>11</v>
      </c>
      <c r="I32" s="11"/>
      <c r="J32" s="29" t="s">
        <v>3</v>
      </c>
      <c r="K32" s="11"/>
      <c r="L32" s="26" t="s">
        <v>11</v>
      </c>
      <c r="M32" s="11"/>
    </row>
    <row r="33" spans="1:13" x14ac:dyDescent="0.3">
      <c r="A33" s="2" t="s">
        <v>20</v>
      </c>
      <c r="B33" s="29" t="s">
        <v>3</v>
      </c>
      <c r="C33" s="11"/>
      <c r="D33" s="26" t="s">
        <v>11</v>
      </c>
      <c r="E33" s="11"/>
      <c r="F33" s="29" t="s">
        <v>3</v>
      </c>
      <c r="G33" s="11"/>
      <c r="H33" s="26" t="s">
        <v>11</v>
      </c>
      <c r="I33" s="11"/>
      <c r="J33" s="29" t="s">
        <v>3</v>
      </c>
      <c r="K33" s="11"/>
      <c r="L33" s="26" t="s">
        <v>11</v>
      </c>
      <c r="M33" s="11"/>
    </row>
    <row r="34" spans="1:13" x14ac:dyDescent="0.3">
      <c r="A34" s="11" t="s">
        <v>46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x14ac:dyDescent="0.3">
      <c r="A35" s="5" t="s">
        <v>21</v>
      </c>
      <c r="B35" s="27" t="s">
        <v>73</v>
      </c>
      <c r="C35" s="13">
        <v>18.93</v>
      </c>
      <c r="D35" s="27" t="s">
        <v>73</v>
      </c>
      <c r="E35" s="13">
        <v>18.93</v>
      </c>
      <c r="F35" s="27" t="s">
        <v>73</v>
      </c>
      <c r="G35" s="13">
        <v>18.93</v>
      </c>
      <c r="H35" s="27" t="s">
        <v>73</v>
      </c>
      <c r="I35" s="30">
        <v>18.93</v>
      </c>
      <c r="J35" s="27" t="s">
        <v>73</v>
      </c>
      <c r="K35" s="30">
        <v>18.93</v>
      </c>
      <c r="L35" s="27" t="s">
        <v>73</v>
      </c>
      <c r="M35" s="13">
        <v>18.93</v>
      </c>
    </row>
    <row r="36" spans="1:13" ht="15" customHeight="1" x14ac:dyDescent="0.3">
      <c r="A36" s="5" t="s">
        <v>22</v>
      </c>
      <c r="B36" s="27" t="s">
        <v>74</v>
      </c>
      <c r="C36" s="13">
        <v>12.32</v>
      </c>
      <c r="D36" s="27" t="s">
        <v>74</v>
      </c>
      <c r="E36" s="13">
        <v>12.32</v>
      </c>
      <c r="F36" s="27" t="s">
        <v>74</v>
      </c>
      <c r="G36" s="13">
        <v>12.32</v>
      </c>
      <c r="H36" s="27" t="s">
        <v>74</v>
      </c>
      <c r="I36" s="30">
        <v>12.32</v>
      </c>
      <c r="J36" s="27" t="s">
        <v>74</v>
      </c>
      <c r="K36" s="30">
        <v>12.32</v>
      </c>
      <c r="L36" s="27" t="s">
        <v>74</v>
      </c>
      <c r="M36" s="13">
        <v>12.32</v>
      </c>
    </row>
    <row r="37" spans="1:13" x14ac:dyDescent="0.3">
      <c r="A37" s="34" t="s">
        <v>23</v>
      </c>
      <c r="B37" s="27" t="s">
        <v>75</v>
      </c>
      <c r="C37" s="13">
        <v>118.43</v>
      </c>
      <c r="D37" s="27" t="s">
        <v>75</v>
      </c>
      <c r="E37" s="13">
        <v>118.43</v>
      </c>
      <c r="F37" s="27" t="s">
        <v>75</v>
      </c>
      <c r="G37" s="13">
        <v>118.43</v>
      </c>
      <c r="H37" s="27" t="s">
        <v>75</v>
      </c>
      <c r="I37" s="30">
        <v>118.43</v>
      </c>
      <c r="J37" s="27" t="s">
        <v>75</v>
      </c>
      <c r="K37" s="30">
        <v>118.43</v>
      </c>
      <c r="L37" s="27" t="s">
        <v>75</v>
      </c>
      <c r="M37" s="13">
        <v>118.43</v>
      </c>
    </row>
    <row r="38" spans="1:13" x14ac:dyDescent="0.3">
      <c r="A38" s="34" t="s">
        <v>24</v>
      </c>
      <c r="B38" s="38" t="s">
        <v>220</v>
      </c>
      <c r="C38" s="13">
        <v>222.51</v>
      </c>
      <c r="D38" s="16" t="s">
        <v>79</v>
      </c>
      <c r="E38" s="13">
        <v>245.14</v>
      </c>
      <c r="F38" s="38" t="s">
        <v>220</v>
      </c>
      <c r="G38" s="13">
        <v>222.51</v>
      </c>
      <c r="H38" s="27" t="s">
        <v>79</v>
      </c>
      <c r="I38" s="30">
        <v>245.14</v>
      </c>
      <c r="J38" s="38" t="s">
        <v>220</v>
      </c>
      <c r="K38" s="30">
        <v>222.51</v>
      </c>
      <c r="L38" s="27" t="s">
        <v>79</v>
      </c>
      <c r="M38" s="13">
        <v>245.14</v>
      </c>
    </row>
    <row r="39" spans="1:13" x14ac:dyDescent="0.3">
      <c r="A39" s="11" t="s">
        <v>49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x14ac:dyDescent="0.3">
      <c r="A40" s="55" t="s">
        <v>25</v>
      </c>
      <c r="B40" s="52" t="s">
        <v>11</v>
      </c>
      <c r="C40" s="51"/>
      <c r="D40" s="53" t="s">
        <v>11</v>
      </c>
      <c r="E40" s="51"/>
      <c r="F40" s="52" t="s">
        <v>11</v>
      </c>
      <c r="G40" s="51"/>
      <c r="H40" s="53" t="s">
        <v>11</v>
      </c>
      <c r="I40" s="51"/>
      <c r="J40" s="52" t="s">
        <v>11</v>
      </c>
      <c r="K40" s="51"/>
      <c r="L40" s="53" t="s">
        <v>11</v>
      </c>
      <c r="M40" s="51"/>
    </row>
    <row r="41" spans="1:13" x14ac:dyDescent="0.3">
      <c r="A41" s="56" t="s">
        <v>26</v>
      </c>
      <c r="B41" s="57" t="s">
        <v>3</v>
      </c>
      <c r="C41" s="58"/>
      <c r="D41" s="59" t="s">
        <v>11</v>
      </c>
      <c r="E41" s="58"/>
      <c r="F41" s="57" t="s">
        <v>3</v>
      </c>
      <c r="G41" s="58"/>
      <c r="H41" s="59" t="s">
        <v>11</v>
      </c>
      <c r="I41" s="58"/>
      <c r="J41" s="57" t="s">
        <v>3</v>
      </c>
      <c r="K41" s="58"/>
      <c r="L41" s="59" t="s">
        <v>11</v>
      </c>
      <c r="M41" s="58"/>
    </row>
    <row r="42" spans="1:13" s="54" customFormat="1" x14ac:dyDescent="0.3">
      <c r="B42" s="62" t="s">
        <v>242</v>
      </c>
      <c r="C42" s="69">
        <f>C2+C7+C12</f>
        <v>578.86</v>
      </c>
      <c r="D42" s="62" t="s">
        <v>242</v>
      </c>
      <c r="E42" s="63">
        <f>E2+E7+E12</f>
        <v>578.86</v>
      </c>
      <c r="F42" s="62" t="s">
        <v>242</v>
      </c>
      <c r="G42" s="63">
        <f>G2+G7+G12</f>
        <v>485.65999999999997</v>
      </c>
      <c r="H42" s="62" t="s">
        <v>242</v>
      </c>
      <c r="I42" s="69">
        <f>I2+I7+I12</f>
        <v>485.65999999999997</v>
      </c>
      <c r="J42" s="62" t="s">
        <v>242</v>
      </c>
      <c r="K42" s="63">
        <f>K2+K7+K12</f>
        <v>541.16</v>
      </c>
      <c r="L42" s="62" t="s">
        <v>242</v>
      </c>
      <c r="M42" s="63">
        <f>M2+M7+M12</f>
        <v>541.16</v>
      </c>
    </row>
    <row r="43" spans="1:13" s="54" customFormat="1" x14ac:dyDescent="0.3">
      <c r="B43" s="64" t="s">
        <v>245</v>
      </c>
      <c r="C43" s="61">
        <f>375-C42</f>
        <v>-203.86</v>
      </c>
      <c r="D43" s="64" t="s">
        <v>245</v>
      </c>
      <c r="E43" s="65">
        <f>375-E42</f>
        <v>-203.86</v>
      </c>
      <c r="F43" s="64" t="s">
        <v>245</v>
      </c>
      <c r="G43" s="65">
        <f>375-G42</f>
        <v>-110.65999999999997</v>
      </c>
      <c r="H43" s="64" t="s">
        <v>245</v>
      </c>
      <c r="I43" s="61">
        <f>375-I42</f>
        <v>-110.65999999999997</v>
      </c>
      <c r="J43" s="64" t="s">
        <v>245</v>
      </c>
      <c r="K43" s="65">
        <f>375-K42</f>
        <v>-166.15999999999997</v>
      </c>
      <c r="L43" s="64" t="s">
        <v>245</v>
      </c>
      <c r="M43" s="65">
        <f>375-M42</f>
        <v>-166.15999999999997</v>
      </c>
    </row>
    <row r="44" spans="1:13" s="54" customFormat="1" x14ac:dyDescent="0.3">
      <c r="B44" s="64" t="s">
        <v>243</v>
      </c>
      <c r="C44" s="60">
        <f>C2+C7+C12</f>
        <v>578.86</v>
      </c>
      <c r="D44" s="64" t="s">
        <v>243</v>
      </c>
      <c r="E44" s="66">
        <f>E2+E7+E12</f>
        <v>578.86</v>
      </c>
      <c r="F44" s="64" t="s">
        <v>243</v>
      </c>
      <c r="G44" s="66">
        <f>G2+G7+G12</f>
        <v>485.65999999999997</v>
      </c>
      <c r="H44" s="64" t="s">
        <v>243</v>
      </c>
      <c r="I44" s="60">
        <f>I2+I7+I12</f>
        <v>485.65999999999997</v>
      </c>
      <c r="J44" s="64" t="s">
        <v>243</v>
      </c>
      <c r="K44" s="66">
        <f>K2+K7+K12</f>
        <v>541.16</v>
      </c>
      <c r="L44" s="64" t="s">
        <v>243</v>
      </c>
      <c r="M44" s="66">
        <f>M2+M7+M12</f>
        <v>541.16</v>
      </c>
    </row>
    <row r="45" spans="1:13" s="54" customFormat="1" x14ac:dyDescent="0.3">
      <c r="B45" s="67" t="s">
        <v>246</v>
      </c>
      <c r="C45" s="70">
        <f>509-C44</f>
        <v>-69.860000000000014</v>
      </c>
      <c r="D45" s="67" t="s">
        <v>246</v>
      </c>
      <c r="E45" s="68">
        <f>509-E44</f>
        <v>-69.860000000000014</v>
      </c>
      <c r="F45" s="67" t="s">
        <v>246</v>
      </c>
      <c r="G45" s="71">
        <f>509-G44</f>
        <v>23.340000000000032</v>
      </c>
      <c r="H45" s="67" t="s">
        <v>246</v>
      </c>
      <c r="I45" s="72">
        <f>509-I44</f>
        <v>23.340000000000032</v>
      </c>
      <c r="J45" s="67" t="s">
        <v>246</v>
      </c>
      <c r="K45" s="73">
        <f>509-K44</f>
        <v>-32.159999999999968</v>
      </c>
      <c r="L45" s="67" t="s">
        <v>246</v>
      </c>
      <c r="M45" s="73">
        <f>509-M44</f>
        <v>-32.159999999999968</v>
      </c>
    </row>
  </sheetData>
  <mergeCells count="6">
    <mergeCell ref="L1:M1"/>
    <mergeCell ref="B1:C1"/>
    <mergeCell ref="D1:E1"/>
    <mergeCell ref="F1:G1"/>
    <mergeCell ref="H1:I1"/>
    <mergeCell ref="J1:K1"/>
  </mergeCells>
  <conditionalFormatting sqref="B6:B13 B17:B25 B15">
    <cfRule type="expression" dxfId="272" priority="37">
      <formula>$B6="NO"</formula>
    </cfRule>
  </conditionalFormatting>
  <conditionalFormatting sqref="B40:B41">
    <cfRule type="expression" dxfId="271" priority="36">
      <formula>$B40="NO"</formula>
    </cfRule>
  </conditionalFormatting>
  <conditionalFormatting sqref="D9:D13">
    <cfRule type="expression" dxfId="270" priority="35">
      <formula>$B9="NO"</formula>
    </cfRule>
  </conditionalFormatting>
  <conditionalFormatting sqref="F9:F13 F15">
    <cfRule type="expression" dxfId="269" priority="34">
      <formula>$B9="NO"</formula>
    </cfRule>
  </conditionalFormatting>
  <conditionalFormatting sqref="H9:H13 H15">
    <cfRule type="expression" dxfId="268" priority="33">
      <formula>$B9="NO"</formula>
    </cfRule>
  </conditionalFormatting>
  <conditionalFormatting sqref="B32:B33">
    <cfRule type="expression" dxfId="267" priority="28">
      <formula>$B32="NO"</formula>
    </cfRule>
  </conditionalFormatting>
  <conditionalFormatting sqref="D6:D8">
    <cfRule type="expression" dxfId="266" priority="27">
      <formula>$B6="NO"</formula>
    </cfRule>
  </conditionalFormatting>
  <conditionalFormatting sqref="J9:J13 J15">
    <cfRule type="expression" dxfId="265" priority="32">
      <formula>$B9="NO"</formula>
    </cfRule>
  </conditionalFormatting>
  <conditionalFormatting sqref="J6">
    <cfRule type="expression" dxfId="264" priority="31">
      <formula>$B6="NO"</formula>
    </cfRule>
  </conditionalFormatting>
  <conditionalFormatting sqref="J17">
    <cfRule type="expression" dxfId="263" priority="30">
      <formula>$B17="NO"</formula>
    </cfRule>
  </conditionalFormatting>
  <conditionalFormatting sqref="L9:L13 L15">
    <cfRule type="expression" dxfId="262" priority="29">
      <formula>$B9="NO"</formula>
    </cfRule>
  </conditionalFormatting>
  <conditionalFormatting sqref="D17:D25">
    <cfRule type="expression" dxfId="261" priority="26">
      <formula>$B17="NO"</formula>
    </cfRule>
  </conditionalFormatting>
  <conditionalFormatting sqref="D32:D33">
    <cfRule type="containsText" dxfId="260" priority="24" operator="containsText" text="SI">
      <formula>NOT(ISERROR(SEARCH("SI",D32)))</formula>
    </cfRule>
    <cfRule type="expression" dxfId="259" priority="25">
      <formula>$B32="NO"</formula>
    </cfRule>
  </conditionalFormatting>
  <conditionalFormatting sqref="J32:J33">
    <cfRule type="expression" dxfId="258" priority="10">
      <formula>$B32="NO"</formula>
    </cfRule>
  </conditionalFormatting>
  <conditionalFormatting sqref="F6">
    <cfRule type="expression" dxfId="257" priority="23">
      <formula>$B6="NO"</formula>
    </cfRule>
  </conditionalFormatting>
  <conditionalFormatting sqref="F17:F25">
    <cfRule type="expression" dxfId="256" priority="22">
      <formula>$B17="NO"</formula>
    </cfRule>
  </conditionalFormatting>
  <conditionalFormatting sqref="F32:F33">
    <cfRule type="expression" dxfId="255" priority="21">
      <formula>$B32="NO"</formula>
    </cfRule>
  </conditionalFormatting>
  <conditionalFormatting sqref="F40:F41">
    <cfRule type="expression" dxfId="254" priority="20">
      <formula>$B40="NO"</formula>
    </cfRule>
  </conditionalFormatting>
  <conditionalFormatting sqref="H6">
    <cfRule type="expression" dxfId="253" priority="19">
      <formula>$B6="NO"</formula>
    </cfRule>
  </conditionalFormatting>
  <conditionalFormatting sqref="H17:H25">
    <cfRule type="expression" dxfId="252" priority="18">
      <formula>$B17="NO"</formula>
    </cfRule>
  </conditionalFormatting>
  <conditionalFormatting sqref="H32:H33">
    <cfRule type="containsText" dxfId="251" priority="16" operator="containsText" text="SI">
      <formula>NOT(ISERROR(SEARCH("SI",H32)))</formula>
    </cfRule>
    <cfRule type="expression" dxfId="250" priority="17">
      <formula>$B32="NO"</formula>
    </cfRule>
  </conditionalFormatting>
  <conditionalFormatting sqref="D40:D41">
    <cfRule type="containsText" dxfId="249" priority="14" operator="containsText" text="SI">
      <formula>NOT(ISERROR(SEARCH("SI",D40)))</formula>
    </cfRule>
    <cfRule type="expression" dxfId="248" priority="15">
      <formula>$B40="NO"</formula>
    </cfRule>
  </conditionalFormatting>
  <conditionalFormatting sqref="H40:H41">
    <cfRule type="containsText" dxfId="247" priority="12" operator="containsText" text="SI">
      <formula>NOT(ISERROR(SEARCH("SI",H40)))</formula>
    </cfRule>
    <cfRule type="expression" dxfId="246" priority="13">
      <formula>$B40="NO"</formula>
    </cfRule>
  </conditionalFormatting>
  <conditionalFormatting sqref="J18:J25">
    <cfRule type="expression" dxfId="245" priority="11">
      <formula>$B18="NO"</formula>
    </cfRule>
  </conditionalFormatting>
  <conditionalFormatting sqref="J40:J41">
    <cfRule type="expression" dxfId="244" priority="9">
      <formula>$B40="NO"</formula>
    </cfRule>
  </conditionalFormatting>
  <conditionalFormatting sqref="L17">
    <cfRule type="expression" dxfId="243" priority="7">
      <formula>$B17="NO"</formula>
    </cfRule>
  </conditionalFormatting>
  <conditionalFormatting sqref="L18:L25">
    <cfRule type="expression" dxfId="242" priority="6">
      <formula>$B18="NO"</formula>
    </cfRule>
  </conditionalFormatting>
  <conditionalFormatting sqref="L32:L33">
    <cfRule type="containsText" dxfId="241" priority="4" operator="containsText" text="SI">
      <formula>NOT(ISERROR(SEARCH("SI",L32)))</formula>
    </cfRule>
    <cfRule type="expression" dxfId="240" priority="5">
      <formula>$B32="NO"</formula>
    </cfRule>
  </conditionalFormatting>
  <conditionalFormatting sqref="L40:L41">
    <cfRule type="containsText" dxfId="239" priority="2" operator="containsText" text="SI">
      <formula>NOT(ISERROR(SEARCH("SI",L40)))</formula>
    </cfRule>
    <cfRule type="expression" dxfId="238" priority="3">
      <formula>$B40="NO"</formula>
    </cfRule>
  </conditionalFormatting>
  <conditionalFormatting sqref="L6">
    <cfRule type="expression" dxfId="237" priority="1">
      <formula>$B6="NO"</formula>
    </cfRule>
  </conditionalFormatting>
  <pageMargins left="0.11811023622047245" right="0.11811023622047245" top="0.74803149606299213" bottom="0.74803149606299213" header="0.31496062992125984" footer="0.31496062992125984"/>
  <pageSetup paperSize="8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41"/>
  <sheetViews>
    <sheetView zoomScale="60" zoomScaleNormal="60" workbookViewId="0">
      <pane xSplit="1" ySplit="1" topLeftCell="B2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4.4" x14ac:dyDescent="0.3"/>
  <cols>
    <col min="1" max="1" width="56.77734375" customWidth="1"/>
    <col min="2" max="2" width="21.21875" customWidth="1"/>
    <col min="3" max="3" width="8.44140625" style="7" customWidth="1"/>
    <col min="4" max="4" width="22.5546875" bestFit="1" customWidth="1"/>
    <col min="6" max="6" width="19" bestFit="1" customWidth="1"/>
    <col min="8" max="8" width="19" bestFit="1" customWidth="1"/>
    <col min="10" max="10" width="24.5546875" customWidth="1"/>
    <col min="11" max="11" width="12.21875" customWidth="1"/>
    <col min="12" max="12" width="32.21875" customWidth="1"/>
  </cols>
  <sheetData>
    <row r="1" spans="1:13" x14ac:dyDescent="0.3">
      <c r="B1" s="46" t="s">
        <v>112</v>
      </c>
      <c r="C1" s="46"/>
      <c r="D1" s="46" t="s">
        <v>113</v>
      </c>
      <c r="E1" s="46"/>
      <c r="F1" s="46" t="s">
        <v>114</v>
      </c>
      <c r="G1" s="46"/>
      <c r="H1" s="45" t="s">
        <v>115</v>
      </c>
      <c r="I1" s="45"/>
      <c r="J1" s="45" t="s">
        <v>116</v>
      </c>
      <c r="K1" s="45"/>
      <c r="L1" s="45" t="s">
        <v>117</v>
      </c>
      <c r="M1" s="45"/>
    </row>
    <row r="2" spans="1:13" ht="15" customHeight="1" x14ac:dyDescent="0.3">
      <c r="A2" s="1" t="s">
        <v>0</v>
      </c>
      <c r="B2" s="24" t="s">
        <v>2</v>
      </c>
      <c r="C2" s="13">
        <v>550</v>
      </c>
      <c r="D2" s="24" t="s">
        <v>44</v>
      </c>
      <c r="E2" s="13">
        <v>560</v>
      </c>
      <c r="F2" s="24" t="s">
        <v>54</v>
      </c>
      <c r="G2" s="13">
        <v>559</v>
      </c>
      <c r="H2" s="24" t="s">
        <v>54</v>
      </c>
      <c r="I2" s="13">
        <v>560</v>
      </c>
      <c r="J2" s="24" t="s">
        <v>57</v>
      </c>
      <c r="K2" s="13">
        <v>604</v>
      </c>
      <c r="L2" s="24" t="s">
        <v>57</v>
      </c>
      <c r="M2" s="13">
        <v>625</v>
      </c>
    </row>
    <row r="3" spans="1:13" x14ac:dyDescent="0.3">
      <c r="A3" s="1" t="s">
        <v>1</v>
      </c>
      <c r="B3" s="24" t="s">
        <v>3</v>
      </c>
      <c r="C3" s="10"/>
      <c r="D3" s="15" t="s">
        <v>11</v>
      </c>
      <c r="E3" s="10"/>
      <c r="F3" s="24" t="s">
        <v>3</v>
      </c>
      <c r="G3" s="10"/>
      <c r="H3" s="24" t="s">
        <v>11</v>
      </c>
      <c r="I3" s="10"/>
      <c r="J3" s="24" t="s">
        <v>3</v>
      </c>
      <c r="K3" s="10"/>
      <c r="L3" s="24" t="s">
        <v>11</v>
      </c>
      <c r="M3" s="10"/>
    </row>
    <row r="4" spans="1:13" x14ac:dyDescent="0.3">
      <c r="A4" s="14" t="s">
        <v>43</v>
      </c>
      <c r="B4" s="25">
        <v>15</v>
      </c>
      <c r="C4" s="10"/>
      <c r="D4" s="15">
        <v>15</v>
      </c>
      <c r="E4" s="10"/>
      <c r="F4" s="25">
        <v>14</v>
      </c>
      <c r="G4" s="10"/>
      <c r="H4" s="25">
        <v>14</v>
      </c>
      <c r="I4" s="10"/>
      <c r="J4" s="25">
        <v>13</v>
      </c>
      <c r="K4" s="10"/>
      <c r="L4" s="25">
        <v>13</v>
      </c>
      <c r="M4" s="10"/>
    </row>
    <row r="5" spans="1:13" x14ac:dyDescent="0.3">
      <c r="A5" s="10" t="s">
        <v>36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x14ac:dyDescent="0.3">
      <c r="A6" s="33" t="s">
        <v>4</v>
      </c>
      <c r="B6" s="27" t="s">
        <v>105</v>
      </c>
      <c r="C6" s="8"/>
      <c r="D6" s="27" t="s">
        <v>105</v>
      </c>
      <c r="E6" s="8"/>
      <c r="F6" s="27" t="s">
        <v>105</v>
      </c>
      <c r="G6" s="8"/>
      <c r="H6" s="27" t="s">
        <v>105</v>
      </c>
      <c r="I6" s="8"/>
      <c r="J6" s="27" t="s">
        <v>105</v>
      </c>
      <c r="K6" s="8"/>
      <c r="L6" s="27" t="s">
        <v>105</v>
      </c>
      <c r="M6" s="8"/>
    </row>
    <row r="7" spans="1:13" x14ac:dyDescent="0.3">
      <c r="A7" s="33" t="s">
        <v>31</v>
      </c>
      <c r="B7" s="27" t="s">
        <v>211</v>
      </c>
      <c r="C7" s="13">
        <v>59</v>
      </c>
      <c r="D7" s="27" t="s">
        <v>211</v>
      </c>
      <c r="E7" s="13">
        <v>59</v>
      </c>
      <c r="F7" s="27" t="s">
        <v>211</v>
      </c>
      <c r="G7" s="13">
        <v>59</v>
      </c>
      <c r="H7" s="27" t="s">
        <v>211</v>
      </c>
      <c r="I7" s="13">
        <v>59</v>
      </c>
      <c r="J7" s="27" t="s">
        <v>211</v>
      </c>
      <c r="K7" s="13">
        <v>59</v>
      </c>
      <c r="L7" s="27" t="s">
        <v>211</v>
      </c>
      <c r="M7" s="13">
        <v>59</v>
      </c>
    </row>
    <row r="8" spans="1:13" x14ac:dyDescent="0.3">
      <c r="A8" s="33" t="s">
        <v>32</v>
      </c>
      <c r="B8" s="27" t="s">
        <v>107</v>
      </c>
      <c r="C8" s="13">
        <v>179</v>
      </c>
      <c r="D8" s="27" t="s">
        <v>107</v>
      </c>
      <c r="E8" s="13">
        <v>179</v>
      </c>
      <c r="F8" s="27" t="s">
        <v>107</v>
      </c>
      <c r="G8" s="13">
        <v>175</v>
      </c>
      <c r="H8" s="27" t="s">
        <v>107</v>
      </c>
      <c r="I8" s="13">
        <v>175</v>
      </c>
      <c r="J8" s="27" t="s">
        <v>212</v>
      </c>
      <c r="K8" s="13">
        <v>160</v>
      </c>
      <c r="L8" s="4" t="s">
        <v>212</v>
      </c>
      <c r="M8" s="13">
        <v>160</v>
      </c>
    </row>
    <row r="9" spans="1:13" x14ac:dyDescent="0.3">
      <c r="A9" s="9" t="s">
        <v>33</v>
      </c>
      <c r="B9" s="17"/>
      <c r="C9" s="13">
        <v>49</v>
      </c>
      <c r="D9" s="17"/>
      <c r="E9" s="13">
        <v>49</v>
      </c>
      <c r="F9" s="17"/>
      <c r="G9" s="13">
        <v>49</v>
      </c>
      <c r="H9" s="17"/>
      <c r="I9" s="13">
        <v>49</v>
      </c>
      <c r="J9" s="17"/>
      <c r="K9" s="13">
        <v>49</v>
      </c>
      <c r="L9" s="17"/>
      <c r="M9" s="13">
        <v>49</v>
      </c>
    </row>
    <row r="10" spans="1:13" x14ac:dyDescent="0.3">
      <c r="A10" s="9" t="s">
        <v>34</v>
      </c>
      <c r="B10" s="17"/>
      <c r="C10" s="13">
        <v>40</v>
      </c>
      <c r="D10" s="17"/>
      <c r="E10" s="13">
        <v>40</v>
      </c>
      <c r="F10" s="17"/>
      <c r="G10" s="13">
        <v>40</v>
      </c>
      <c r="H10" s="17"/>
      <c r="I10" s="13">
        <v>40</v>
      </c>
      <c r="J10" s="17"/>
      <c r="K10" s="13">
        <v>40</v>
      </c>
      <c r="L10" s="17"/>
      <c r="M10" s="13">
        <v>40</v>
      </c>
    </row>
    <row r="11" spans="1:13" x14ac:dyDescent="0.3">
      <c r="A11" s="9" t="s">
        <v>35</v>
      </c>
      <c r="B11" s="17"/>
      <c r="C11" s="13">
        <v>50</v>
      </c>
      <c r="D11" s="17"/>
      <c r="E11" s="13">
        <v>50</v>
      </c>
      <c r="F11" s="17"/>
      <c r="G11" s="13">
        <v>50</v>
      </c>
      <c r="H11" s="17"/>
      <c r="I11" s="13">
        <v>50</v>
      </c>
      <c r="J11" s="21"/>
      <c r="K11" s="22"/>
      <c r="L11" s="21"/>
      <c r="M11" s="22"/>
    </row>
    <row r="12" spans="1:13" ht="24" x14ac:dyDescent="0.3">
      <c r="A12" s="19" t="s">
        <v>41</v>
      </c>
      <c r="B12" s="17"/>
      <c r="C12" s="13">
        <v>45</v>
      </c>
      <c r="D12" s="17"/>
      <c r="E12" s="13">
        <v>45</v>
      </c>
      <c r="F12" s="17"/>
      <c r="G12" s="13">
        <v>45</v>
      </c>
      <c r="H12" s="17"/>
      <c r="I12" s="13">
        <v>45</v>
      </c>
      <c r="J12" s="17"/>
      <c r="K12" s="13">
        <v>45</v>
      </c>
      <c r="L12" s="17"/>
      <c r="M12" s="13">
        <v>45</v>
      </c>
    </row>
    <row r="13" spans="1:13" x14ac:dyDescent="0.3">
      <c r="A13" s="19" t="s">
        <v>42</v>
      </c>
      <c r="B13" s="17"/>
      <c r="C13" s="13">
        <v>119</v>
      </c>
      <c r="D13" s="17"/>
      <c r="E13" s="13">
        <v>119</v>
      </c>
      <c r="F13" s="17"/>
      <c r="G13" s="13">
        <v>119</v>
      </c>
      <c r="H13" s="17"/>
      <c r="I13" s="13">
        <v>119</v>
      </c>
      <c r="J13" s="17"/>
      <c r="K13" s="13">
        <v>119</v>
      </c>
      <c r="L13" s="17"/>
      <c r="M13" s="13">
        <v>119</v>
      </c>
    </row>
    <row r="14" spans="1:13" x14ac:dyDescent="0.3">
      <c r="A14" s="10" t="s">
        <v>38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ht="24" x14ac:dyDescent="0.3">
      <c r="A15" s="9" t="s">
        <v>39</v>
      </c>
      <c r="B15" s="17"/>
      <c r="C15" s="13">
        <v>50</v>
      </c>
      <c r="D15" s="18"/>
      <c r="E15" s="13">
        <v>50</v>
      </c>
      <c r="F15" s="17"/>
      <c r="G15" s="13">
        <v>50</v>
      </c>
      <c r="H15" s="17"/>
      <c r="I15" s="13">
        <v>50</v>
      </c>
      <c r="J15" s="17"/>
      <c r="K15" s="13">
        <v>55</v>
      </c>
      <c r="L15" s="17"/>
      <c r="M15" s="13">
        <v>55</v>
      </c>
    </row>
    <row r="16" spans="1:13" x14ac:dyDescent="0.3">
      <c r="A16" s="11" t="s">
        <v>37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x14ac:dyDescent="0.3">
      <c r="A17" s="31" t="s">
        <v>84</v>
      </c>
      <c r="B17" s="26">
        <v>64</v>
      </c>
      <c r="C17" s="11"/>
      <c r="D17" s="26">
        <v>64</v>
      </c>
      <c r="E17" s="11"/>
      <c r="F17" s="26">
        <v>64</v>
      </c>
      <c r="G17" s="11"/>
      <c r="H17" s="26">
        <v>64</v>
      </c>
      <c r="I17" s="11"/>
      <c r="J17" s="26">
        <v>32</v>
      </c>
      <c r="K17" s="11"/>
      <c r="L17" s="26">
        <v>32</v>
      </c>
      <c r="M17" s="11"/>
    </row>
    <row r="18" spans="1:13" x14ac:dyDescent="0.3">
      <c r="A18" s="2" t="s">
        <v>5</v>
      </c>
      <c r="B18" s="26" t="s">
        <v>11</v>
      </c>
      <c r="C18" s="11"/>
      <c r="D18" s="26" t="s">
        <v>11</v>
      </c>
      <c r="E18" s="11"/>
      <c r="F18" s="26" t="s">
        <v>11</v>
      </c>
      <c r="G18" s="11"/>
      <c r="H18" s="26" t="s">
        <v>11</v>
      </c>
      <c r="I18" s="11"/>
      <c r="J18" s="26" t="s">
        <v>11</v>
      </c>
      <c r="K18" s="11"/>
      <c r="L18" s="26" t="s">
        <v>11</v>
      </c>
      <c r="M18" s="11"/>
    </row>
    <row r="19" spans="1:13" x14ac:dyDescent="0.3">
      <c r="A19" s="31" t="s">
        <v>94</v>
      </c>
      <c r="B19" s="26">
        <v>4</v>
      </c>
      <c r="C19" s="11"/>
      <c r="D19" s="26">
        <v>4</v>
      </c>
      <c r="E19" s="11"/>
      <c r="F19" s="26">
        <v>4</v>
      </c>
      <c r="G19" s="11"/>
      <c r="H19" s="26">
        <v>4</v>
      </c>
      <c r="I19" s="11"/>
      <c r="J19" s="26">
        <v>4</v>
      </c>
      <c r="K19" s="11"/>
      <c r="L19" s="26">
        <v>4</v>
      </c>
      <c r="M19" s="11"/>
    </row>
    <row r="20" spans="1:13" x14ac:dyDescent="0.3">
      <c r="A20" s="2" t="s">
        <v>6</v>
      </c>
      <c r="B20" s="26" t="s">
        <v>11</v>
      </c>
      <c r="C20" s="11"/>
      <c r="D20" s="26" t="s">
        <v>11</v>
      </c>
      <c r="E20" s="11"/>
      <c r="F20" s="26" t="s">
        <v>11</v>
      </c>
      <c r="G20" s="11"/>
      <c r="H20" s="26" t="s">
        <v>11</v>
      </c>
      <c r="I20" s="11"/>
      <c r="J20" s="26" t="s">
        <v>11</v>
      </c>
      <c r="K20" s="11"/>
      <c r="L20" s="26" t="s">
        <v>11</v>
      </c>
      <c r="M20" s="11"/>
    </row>
    <row r="21" spans="1:13" x14ac:dyDescent="0.3">
      <c r="A21" s="32" t="s">
        <v>85</v>
      </c>
      <c r="B21" s="26">
        <v>4</v>
      </c>
      <c r="C21" s="11"/>
      <c r="D21" s="26">
        <v>4</v>
      </c>
      <c r="E21" s="11"/>
      <c r="F21" s="26">
        <v>4</v>
      </c>
      <c r="G21" s="11"/>
      <c r="H21" s="26">
        <v>4</v>
      </c>
      <c r="I21" s="11"/>
      <c r="J21" s="26">
        <v>4</v>
      </c>
      <c r="K21" s="11"/>
      <c r="L21" s="26">
        <v>4</v>
      </c>
      <c r="M21" s="11"/>
    </row>
    <row r="22" spans="1:13" x14ac:dyDescent="0.3">
      <c r="A22" s="2" t="s">
        <v>7</v>
      </c>
      <c r="B22" s="26" t="s">
        <v>11</v>
      </c>
      <c r="C22" s="11"/>
      <c r="D22" s="26" t="s">
        <v>11</v>
      </c>
      <c r="E22" s="11"/>
      <c r="F22" s="26" t="s">
        <v>11</v>
      </c>
      <c r="G22" s="11"/>
      <c r="H22" s="26" t="s">
        <v>11</v>
      </c>
      <c r="I22" s="11"/>
      <c r="J22" s="26" t="s">
        <v>11</v>
      </c>
      <c r="K22" s="11"/>
      <c r="L22" s="26" t="s">
        <v>11</v>
      </c>
      <c r="M22" s="11"/>
    </row>
    <row r="23" spans="1:13" x14ac:dyDescent="0.3">
      <c r="A23" s="2" t="s">
        <v>8</v>
      </c>
      <c r="B23" s="26" t="s">
        <v>11</v>
      </c>
      <c r="C23" s="11"/>
      <c r="D23" s="26" t="s">
        <v>11</v>
      </c>
      <c r="E23" s="11"/>
      <c r="F23" s="26" t="s">
        <v>11</v>
      </c>
      <c r="G23" s="11"/>
      <c r="H23" s="26" t="s">
        <v>11</v>
      </c>
      <c r="I23" s="11"/>
      <c r="J23" s="26" t="s">
        <v>11</v>
      </c>
      <c r="K23" s="11"/>
      <c r="L23" s="26" t="s">
        <v>11</v>
      </c>
      <c r="M23" s="11"/>
    </row>
    <row r="24" spans="1:13" ht="27.6" x14ac:dyDescent="0.3">
      <c r="A24" s="2" t="s">
        <v>9</v>
      </c>
      <c r="B24" s="26" t="s">
        <v>11</v>
      </c>
      <c r="C24" s="11"/>
      <c r="D24" s="26" t="s">
        <v>11</v>
      </c>
      <c r="E24" s="11"/>
      <c r="F24" s="26" t="s">
        <v>11</v>
      </c>
      <c r="G24" s="11"/>
      <c r="H24" s="26" t="s">
        <v>11</v>
      </c>
      <c r="I24" s="11"/>
      <c r="J24" s="26" t="s">
        <v>11</v>
      </c>
      <c r="K24" s="11"/>
      <c r="L24" s="26" t="s">
        <v>11</v>
      </c>
      <c r="M24" s="11"/>
    </row>
    <row r="25" spans="1:13" x14ac:dyDescent="0.3">
      <c r="A25" s="3" t="s">
        <v>10</v>
      </c>
      <c r="B25" s="26" t="s">
        <v>11</v>
      </c>
      <c r="C25" s="11"/>
      <c r="D25" s="26" t="s">
        <v>11</v>
      </c>
      <c r="E25" s="11"/>
      <c r="F25" s="26" t="s">
        <v>11</v>
      </c>
      <c r="G25" s="11"/>
      <c r="H25" s="26" t="s">
        <v>11</v>
      </c>
      <c r="I25" s="11"/>
      <c r="J25" s="26" t="s">
        <v>11</v>
      </c>
      <c r="K25" s="11"/>
      <c r="L25" s="26" t="s">
        <v>11</v>
      </c>
      <c r="M25" s="11"/>
    </row>
    <row r="26" spans="1:13" x14ac:dyDescent="0.3">
      <c r="A26" s="11" t="s">
        <v>45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x14ac:dyDescent="0.3">
      <c r="A27" s="5" t="s">
        <v>12</v>
      </c>
      <c r="B27" s="6" t="s">
        <v>118</v>
      </c>
      <c r="C27" s="13">
        <v>70</v>
      </c>
      <c r="D27" s="6" t="s">
        <v>118</v>
      </c>
      <c r="E27" s="13">
        <v>70</v>
      </c>
      <c r="F27" s="27" t="s">
        <v>118</v>
      </c>
      <c r="G27" s="13">
        <v>70</v>
      </c>
      <c r="H27" s="27" t="s">
        <v>118</v>
      </c>
      <c r="I27" s="13">
        <v>70</v>
      </c>
      <c r="J27" s="27" t="s">
        <v>118</v>
      </c>
      <c r="K27" s="13">
        <v>70</v>
      </c>
      <c r="L27" s="27" t="s">
        <v>118</v>
      </c>
      <c r="M27" s="13">
        <v>70</v>
      </c>
    </row>
    <row r="28" spans="1:13" ht="15" customHeight="1" x14ac:dyDescent="0.3">
      <c r="A28" s="12" t="s">
        <v>40</v>
      </c>
      <c r="B28" s="6" t="s">
        <v>16</v>
      </c>
      <c r="C28" s="13">
        <v>75</v>
      </c>
      <c r="D28" s="6" t="s">
        <v>16</v>
      </c>
      <c r="E28" s="13">
        <v>75</v>
      </c>
      <c r="F28" s="27" t="s">
        <v>16</v>
      </c>
      <c r="G28" s="13">
        <v>75</v>
      </c>
      <c r="H28" s="27" t="s">
        <v>16</v>
      </c>
      <c r="I28" s="13">
        <v>75</v>
      </c>
      <c r="J28" s="27" t="s">
        <v>16</v>
      </c>
      <c r="K28" s="13">
        <v>75</v>
      </c>
      <c r="L28" s="27" t="s">
        <v>16</v>
      </c>
      <c r="M28" s="13">
        <v>75</v>
      </c>
    </row>
    <row r="29" spans="1:13" ht="15" customHeight="1" x14ac:dyDescent="0.3">
      <c r="A29" s="5" t="s">
        <v>13</v>
      </c>
      <c r="B29" s="6" t="s">
        <v>17</v>
      </c>
      <c r="C29" s="13">
        <v>25</v>
      </c>
      <c r="D29" s="6" t="s">
        <v>17</v>
      </c>
      <c r="E29" s="13">
        <v>25</v>
      </c>
      <c r="F29" s="27" t="s">
        <v>55</v>
      </c>
      <c r="G29" s="13">
        <v>25</v>
      </c>
      <c r="H29" s="27" t="s">
        <v>55</v>
      </c>
      <c r="I29" s="13">
        <v>25</v>
      </c>
      <c r="J29" s="27" t="s">
        <v>55</v>
      </c>
      <c r="K29" s="13">
        <v>25</v>
      </c>
      <c r="L29" s="27" t="s">
        <v>55</v>
      </c>
      <c r="M29" s="13">
        <v>25</v>
      </c>
    </row>
    <row r="30" spans="1:13" ht="15" customHeight="1" x14ac:dyDescent="0.3">
      <c r="A30" s="5" t="s">
        <v>14</v>
      </c>
      <c r="B30" s="6" t="s">
        <v>18</v>
      </c>
      <c r="C30" s="13">
        <v>20</v>
      </c>
      <c r="D30" s="6" t="s">
        <v>18</v>
      </c>
      <c r="E30" s="13">
        <v>20</v>
      </c>
      <c r="F30" s="27" t="s">
        <v>18</v>
      </c>
      <c r="G30" s="13">
        <v>20</v>
      </c>
      <c r="H30" s="27" t="s">
        <v>18</v>
      </c>
      <c r="I30" s="13">
        <v>20</v>
      </c>
      <c r="J30" s="27" t="s">
        <v>18</v>
      </c>
      <c r="K30" s="13">
        <v>20</v>
      </c>
      <c r="L30" s="27" t="s">
        <v>18</v>
      </c>
      <c r="M30" s="13">
        <v>20</v>
      </c>
    </row>
    <row r="31" spans="1:13" x14ac:dyDescent="0.3">
      <c r="A31" s="11" t="s">
        <v>47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x14ac:dyDescent="0.3">
      <c r="A32" s="2" t="s">
        <v>19</v>
      </c>
      <c r="B32" s="28" t="s">
        <v>11</v>
      </c>
      <c r="C32" s="11"/>
      <c r="D32" s="28" t="s">
        <v>11</v>
      </c>
      <c r="E32" s="11"/>
      <c r="F32" s="28" t="s">
        <v>11</v>
      </c>
      <c r="G32" s="11"/>
      <c r="H32" s="28" t="s">
        <v>11</v>
      </c>
      <c r="I32" s="11"/>
      <c r="J32" s="28" t="s">
        <v>11</v>
      </c>
      <c r="K32" s="11"/>
      <c r="L32" s="28" t="s">
        <v>11</v>
      </c>
      <c r="M32" s="11"/>
    </row>
    <row r="33" spans="1:13" x14ac:dyDescent="0.3">
      <c r="A33" s="2" t="s">
        <v>20</v>
      </c>
      <c r="B33" s="28" t="s">
        <v>11</v>
      </c>
      <c r="C33" s="11"/>
      <c r="D33" s="28" t="s">
        <v>11</v>
      </c>
      <c r="E33" s="11"/>
      <c r="F33" s="28" t="s">
        <v>11</v>
      </c>
      <c r="G33" s="11"/>
      <c r="H33" s="28" t="s">
        <v>11</v>
      </c>
      <c r="I33" s="11"/>
      <c r="J33" s="28" t="s">
        <v>11</v>
      </c>
      <c r="K33" s="11"/>
      <c r="L33" s="28" t="s">
        <v>11</v>
      </c>
      <c r="M33" s="11"/>
    </row>
    <row r="34" spans="1:13" x14ac:dyDescent="0.3">
      <c r="A34" s="11" t="s">
        <v>46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x14ac:dyDescent="0.3">
      <c r="A35" s="5" t="s">
        <v>21</v>
      </c>
      <c r="B35" s="6" t="s">
        <v>27</v>
      </c>
      <c r="C35" s="13">
        <v>44</v>
      </c>
      <c r="D35" s="6" t="s">
        <v>27</v>
      </c>
      <c r="E35" s="13">
        <v>44</v>
      </c>
      <c r="F35" s="27" t="s">
        <v>27</v>
      </c>
      <c r="G35" s="13">
        <v>44</v>
      </c>
      <c r="H35" s="27" t="s">
        <v>27</v>
      </c>
      <c r="I35" s="13">
        <v>44</v>
      </c>
      <c r="J35" s="27" t="s">
        <v>27</v>
      </c>
      <c r="K35" s="13">
        <v>44</v>
      </c>
      <c r="L35" s="27" t="s">
        <v>27</v>
      </c>
      <c r="M35" s="30">
        <v>44</v>
      </c>
    </row>
    <row r="36" spans="1:13" x14ac:dyDescent="0.3">
      <c r="A36" s="5" t="s">
        <v>22</v>
      </c>
      <c r="B36" s="6" t="s">
        <v>28</v>
      </c>
      <c r="C36" s="13">
        <v>19</v>
      </c>
      <c r="D36" s="6" t="s">
        <v>28</v>
      </c>
      <c r="E36" s="13">
        <v>19</v>
      </c>
      <c r="F36" s="27" t="s">
        <v>28</v>
      </c>
      <c r="G36" s="13">
        <v>19</v>
      </c>
      <c r="H36" s="27" t="s">
        <v>28</v>
      </c>
      <c r="I36" s="13">
        <v>19</v>
      </c>
      <c r="J36" s="27" t="s">
        <v>28</v>
      </c>
      <c r="K36" s="13">
        <v>19</v>
      </c>
      <c r="L36" s="27" t="s">
        <v>28</v>
      </c>
      <c r="M36" s="30">
        <v>19</v>
      </c>
    </row>
    <row r="37" spans="1:13" x14ac:dyDescent="0.3">
      <c r="A37" s="34" t="s">
        <v>23</v>
      </c>
      <c r="B37" s="6" t="s">
        <v>119</v>
      </c>
      <c r="C37" s="13">
        <v>125</v>
      </c>
      <c r="D37" s="6" t="s">
        <v>119</v>
      </c>
      <c r="E37" s="13">
        <v>125</v>
      </c>
      <c r="F37" s="27" t="s">
        <v>119</v>
      </c>
      <c r="G37" s="13">
        <v>125</v>
      </c>
      <c r="H37" s="27" t="s">
        <v>119</v>
      </c>
      <c r="I37" s="13">
        <v>125</v>
      </c>
      <c r="J37" s="27" t="s">
        <v>119</v>
      </c>
      <c r="K37" s="13">
        <v>125</v>
      </c>
      <c r="L37" s="27" t="s">
        <v>119</v>
      </c>
      <c r="M37" s="30">
        <v>125</v>
      </c>
    </row>
    <row r="38" spans="1:13" ht="31.05" customHeight="1" x14ac:dyDescent="0.3">
      <c r="A38" s="34" t="s">
        <v>24</v>
      </c>
      <c r="B38" s="16" t="s">
        <v>120</v>
      </c>
      <c r="C38" s="13">
        <v>240</v>
      </c>
      <c r="D38" s="16" t="s">
        <v>120</v>
      </c>
      <c r="E38" s="13">
        <v>240</v>
      </c>
      <c r="F38" s="16" t="s">
        <v>120</v>
      </c>
      <c r="G38" s="13">
        <v>240</v>
      </c>
      <c r="H38" s="16" t="s">
        <v>120</v>
      </c>
      <c r="I38" s="13">
        <v>240</v>
      </c>
      <c r="J38" s="16" t="s">
        <v>120</v>
      </c>
      <c r="K38" s="13">
        <v>240</v>
      </c>
      <c r="L38" s="16" t="s">
        <v>120</v>
      </c>
      <c r="M38" s="30">
        <v>240</v>
      </c>
    </row>
    <row r="39" spans="1:13" x14ac:dyDescent="0.3">
      <c r="A39" s="11" t="s">
        <v>49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x14ac:dyDescent="0.3">
      <c r="A40" s="2" t="s">
        <v>25</v>
      </c>
      <c r="B40" s="28" t="s">
        <v>3</v>
      </c>
      <c r="C40" s="11"/>
      <c r="D40" s="28" t="s">
        <v>3</v>
      </c>
      <c r="E40" s="11"/>
      <c r="F40" s="28" t="s">
        <v>3</v>
      </c>
      <c r="G40" s="11"/>
      <c r="H40" s="28" t="s">
        <v>3</v>
      </c>
      <c r="I40" s="11"/>
      <c r="J40" s="28" t="s">
        <v>3</v>
      </c>
      <c r="K40" s="11"/>
      <c r="L40" s="28" t="s">
        <v>3</v>
      </c>
      <c r="M40" s="11"/>
    </row>
    <row r="41" spans="1:13" x14ac:dyDescent="0.3">
      <c r="A41" s="2" t="s">
        <v>26</v>
      </c>
      <c r="B41" s="28" t="s">
        <v>3</v>
      </c>
      <c r="C41" s="11"/>
      <c r="D41" s="28" t="s">
        <v>3</v>
      </c>
      <c r="E41" s="11"/>
      <c r="F41" s="28" t="s">
        <v>3</v>
      </c>
      <c r="G41" s="11"/>
      <c r="H41" s="28" t="s">
        <v>3</v>
      </c>
      <c r="I41" s="11"/>
      <c r="J41" s="28" t="s">
        <v>3</v>
      </c>
      <c r="K41" s="11"/>
      <c r="L41" s="28" t="s">
        <v>3</v>
      </c>
      <c r="M41" s="11"/>
    </row>
  </sheetData>
  <mergeCells count="6">
    <mergeCell ref="L1:M1"/>
    <mergeCell ref="B1:C1"/>
    <mergeCell ref="D1:E1"/>
    <mergeCell ref="F1:G1"/>
    <mergeCell ref="H1:I1"/>
    <mergeCell ref="J1:K1"/>
  </mergeCells>
  <conditionalFormatting sqref="B9:B13 B17:B25 B15">
    <cfRule type="expression" dxfId="236" priority="50">
      <formula>$B9="NO"</formula>
    </cfRule>
  </conditionalFormatting>
  <conditionalFormatting sqref="B32:B33">
    <cfRule type="expression" dxfId="235" priority="49">
      <formula>$B32="NO"</formula>
    </cfRule>
  </conditionalFormatting>
  <conditionalFormatting sqref="D9:D13">
    <cfRule type="expression" dxfId="234" priority="44">
      <formula>$B9="NO"</formula>
    </cfRule>
  </conditionalFormatting>
  <conditionalFormatting sqref="F9:F13 F15">
    <cfRule type="expression" dxfId="233" priority="43">
      <formula>$B9="NO"</formula>
    </cfRule>
  </conditionalFormatting>
  <conditionalFormatting sqref="L9:L13 L15">
    <cfRule type="expression" dxfId="232" priority="28">
      <formula>$B9="NO"</formula>
    </cfRule>
  </conditionalFormatting>
  <conditionalFormatting sqref="H9:H13 H15">
    <cfRule type="expression" dxfId="231" priority="37">
      <formula>$B9="NO"</formula>
    </cfRule>
  </conditionalFormatting>
  <conditionalFormatting sqref="J9:J13 J15">
    <cfRule type="expression" dxfId="230" priority="33">
      <formula>$B9="NO"</formula>
    </cfRule>
  </conditionalFormatting>
  <conditionalFormatting sqref="F32:F33">
    <cfRule type="expression" dxfId="229" priority="11">
      <formula>$B32="NO"</formula>
    </cfRule>
  </conditionalFormatting>
  <conditionalFormatting sqref="F17:F25">
    <cfRule type="expression" dxfId="228" priority="12">
      <formula>$B17="NO"</formula>
    </cfRule>
  </conditionalFormatting>
  <conditionalFormatting sqref="D17:D25">
    <cfRule type="expression" dxfId="227" priority="15">
      <formula>$B17="NO"</formula>
    </cfRule>
  </conditionalFormatting>
  <conditionalFormatting sqref="D32:D33">
    <cfRule type="expression" dxfId="226" priority="14">
      <formula>$B32="NO"</formula>
    </cfRule>
  </conditionalFormatting>
  <conditionalFormatting sqref="L8">
    <cfRule type="expression" dxfId="225" priority="18">
      <formula>$B8="NO"</formula>
    </cfRule>
  </conditionalFormatting>
  <conditionalFormatting sqref="B40:B41">
    <cfRule type="expression" dxfId="224" priority="16">
      <formula>$B40="NO"</formula>
    </cfRule>
  </conditionalFormatting>
  <conditionalFormatting sqref="D40:D41">
    <cfRule type="expression" dxfId="223" priority="13">
      <formula>$B40="NO"</formula>
    </cfRule>
  </conditionalFormatting>
  <conditionalFormatting sqref="F40:F41">
    <cfRule type="expression" dxfId="222" priority="10">
      <formula>$B40="NO"</formula>
    </cfRule>
  </conditionalFormatting>
  <conditionalFormatting sqref="H17:H25">
    <cfRule type="expression" dxfId="221" priority="9">
      <formula>$B17="NO"</formula>
    </cfRule>
  </conditionalFormatting>
  <conditionalFormatting sqref="H32:H33">
    <cfRule type="expression" dxfId="220" priority="8">
      <formula>$B32="NO"</formula>
    </cfRule>
  </conditionalFormatting>
  <conditionalFormatting sqref="J17:J25">
    <cfRule type="expression" dxfId="219" priority="7">
      <formula>$B17="NO"</formula>
    </cfRule>
  </conditionalFormatting>
  <conditionalFormatting sqref="J32:J33">
    <cfRule type="expression" dxfId="218" priority="6">
      <formula>$B32="NO"</formula>
    </cfRule>
  </conditionalFormatting>
  <conditionalFormatting sqref="H40:H41">
    <cfRule type="expression" dxfId="217" priority="5">
      <formula>$B40="NO"</formula>
    </cfRule>
  </conditionalFormatting>
  <conditionalFormatting sqref="J40:J41">
    <cfRule type="expression" dxfId="216" priority="4">
      <formula>$B40="NO"</formula>
    </cfRule>
  </conditionalFormatting>
  <conditionalFormatting sqref="L17:L25">
    <cfRule type="expression" dxfId="215" priority="3">
      <formula>$B17="NO"</formula>
    </cfRule>
  </conditionalFormatting>
  <conditionalFormatting sqref="L32:L33">
    <cfRule type="expression" dxfId="214" priority="2">
      <formula>$B32="NO"</formula>
    </cfRule>
  </conditionalFormatting>
  <conditionalFormatting sqref="L40:L41">
    <cfRule type="expression" dxfId="213" priority="1">
      <formula>$B40="NO"</formula>
    </cfRule>
  </conditionalFormatting>
  <pageMargins left="0.11811023622047245" right="0.11811023622047245" top="0.74803149606299213" bottom="0.74803149606299213" header="0.31496062992125984" footer="0.31496062992125984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45"/>
  <sheetViews>
    <sheetView zoomScale="70" zoomScaleNormal="70" workbookViewId="0">
      <pane xSplit="1" ySplit="1" topLeftCell="B14" activePane="bottomRight" state="frozen"/>
      <selection activeCell="D6" sqref="D6"/>
      <selection pane="topRight" activeCell="D6" sqref="D6"/>
      <selection pane="bottomLeft" activeCell="D6" sqref="D6"/>
      <selection pane="bottomRight" activeCell="D42" sqref="D42:E45"/>
    </sheetView>
  </sheetViews>
  <sheetFormatPr defaultRowHeight="14.4" x14ac:dyDescent="0.3"/>
  <cols>
    <col min="1" max="1" width="56.77734375" customWidth="1"/>
    <col min="2" max="2" width="45.21875" customWidth="1"/>
    <col min="3" max="3" width="14.6640625" style="7" customWidth="1"/>
    <col min="4" max="4" width="38.21875" customWidth="1"/>
    <col min="5" max="5" width="9.6640625" customWidth="1"/>
    <col min="7" max="7" width="14.88671875" customWidth="1"/>
    <col min="9" max="9" width="11.77734375" customWidth="1"/>
  </cols>
  <sheetData>
    <row r="1" spans="1:9" x14ac:dyDescent="0.3">
      <c r="B1" s="46" t="s">
        <v>121</v>
      </c>
      <c r="C1" s="46"/>
      <c r="D1" s="46" t="s">
        <v>122</v>
      </c>
      <c r="E1" s="46"/>
    </row>
    <row r="2" spans="1:9" ht="15" customHeight="1" x14ac:dyDescent="0.3">
      <c r="A2" s="1" t="s">
        <v>0</v>
      </c>
      <c r="B2" s="24" t="s">
        <v>123</v>
      </c>
      <c r="C2" s="13">
        <v>430.06</v>
      </c>
      <c r="D2" s="24" t="s">
        <v>132</v>
      </c>
      <c r="E2" s="13">
        <v>418.96</v>
      </c>
    </row>
    <row r="3" spans="1:9" x14ac:dyDescent="0.3">
      <c r="A3" s="1" t="s">
        <v>1</v>
      </c>
      <c r="B3" s="24" t="s">
        <v>3</v>
      </c>
      <c r="C3" s="10"/>
      <c r="D3" s="24" t="s">
        <v>3</v>
      </c>
      <c r="E3" s="10"/>
    </row>
    <row r="4" spans="1:9" x14ac:dyDescent="0.3">
      <c r="A4" s="14" t="s">
        <v>43</v>
      </c>
      <c r="B4" s="25">
        <v>15</v>
      </c>
      <c r="C4" s="10"/>
      <c r="D4" s="25">
        <v>14</v>
      </c>
      <c r="E4" s="10"/>
      <c r="G4" s="44"/>
    </row>
    <row r="5" spans="1:9" x14ac:dyDescent="0.3">
      <c r="A5" s="10" t="s">
        <v>36</v>
      </c>
      <c r="B5" s="10"/>
      <c r="C5" s="10"/>
      <c r="D5" s="10"/>
      <c r="E5" s="10"/>
      <c r="I5" s="44"/>
    </row>
    <row r="6" spans="1:9" x14ac:dyDescent="0.3">
      <c r="A6" s="33" t="s">
        <v>4</v>
      </c>
      <c r="B6" s="27" t="s">
        <v>93</v>
      </c>
      <c r="C6" s="8"/>
      <c r="D6" s="27" t="s">
        <v>93</v>
      </c>
      <c r="E6" s="8"/>
    </row>
    <row r="7" spans="1:9" x14ac:dyDescent="0.3">
      <c r="A7" s="33" t="s">
        <v>31</v>
      </c>
      <c r="B7" s="27" t="s">
        <v>95</v>
      </c>
      <c r="C7" s="13">
        <v>38.85</v>
      </c>
      <c r="D7" s="27" t="s">
        <v>95</v>
      </c>
      <c r="E7" s="13">
        <v>38.85</v>
      </c>
    </row>
    <row r="8" spans="1:9" x14ac:dyDescent="0.3">
      <c r="A8" s="33" t="s">
        <v>32</v>
      </c>
      <c r="B8" s="27" t="s">
        <v>96</v>
      </c>
      <c r="C8" s="13">
        <v>116.55</v>
      </c>
      <c r="D8" s="27" t="s">
        <v>96</v>
      </c>
      <c r="E8" s="13">
        <v>111</v>
      </c>
    </row>
    <row r="9" spans="1:9" x14ac:dyDescent="0.3">
      <c r="A9" s="9" t="s">
        <v>33</v>
      </c>
      <c r="B9" s="17"/>
      <c r="C9" s="13">
        <v>22.2</v>
      </c>
      <c r="D9" s="17"/>
      <c r="E9" s="13">
        <v>22.2</v>
      </c>
    </row>
    <row r="10" spans="1:9" x14ac:dyDescent="0.3">
      <c r="A10" s="9" t="s">
        <v>34</v>
      </c>
      <c r="B10" s="17"/>
      <c r="C10" s="13">
        <v>18.87</v>
      </c>
      <c r="D10" s="17"/>
      <c r="E10" s="13">
        <v>18.87</v>
      </c>
    </row>
    <row r="11" spans="1:9" x14ac:dyDescent="0.3">
      <c r="A11" s="9" t="s">
        <v>35</v>
      </c>
      <c r="B11" s="17"/>
      <c r="C11" s="13">
        <v>5.55</v>
      </c>
      <c r="D11" s="17"/>
      <c r="E11" s="13">
        <v>5.55</v>
      </c>
    </row>
    <row r="12" spans="1:9" ht="24" x14ac:dyDescent="0.3">
      <c r="A12" s="19" t="s">
        <v>41</v>
      </c>
      <c r="B12" s="17"/>
      <c r="C12" s="13">
        <v>43.29</v>
      </c>
      <c r="D12" s="17"/>
      <c r="E12" s="13">
        <v>43.29</v>
      </c>
    </row>
    <row r="13" spans="1:9" ht="37.799999999999997" customHeight="1" x14ac:dyDescent="0.3">
      <c r="A13" s="19" t="s">
        <v>42</v>
      </c>
      <c r="B13" s="17"/>
      <c r="C13" s="13">
        <v>119.9</v>
      </c>
      <c r="D13" s="17"/>
      <c r="E13" s="13">
        <v>119.9</v>
      </c>
    </row>
    <row r="14" spans="1:9" x14ac:dyDescent="0.3">
      <c r="A14" s="10" t="s">
        <v>38</v>
      </c>
      <c r="B14" s="10"/>
      <c r="C14" s="10"/>
      <c r="D14" s="10"/>
      <c r="E14" s="10"/>
    </row>
    <row r="15" spans="1:9" ht="24" x14ac:dyDescent="0.3">
      <c r="A15" s="9" t="s">
        <v>39</v>
      </c>
      <c r="B15" s="17"/>
      <c r="C15" s="13">
        <v>49.5</v>
      </c>
      <c r="D15" s="17"/>
      <c r="E15" s="13">
        <v>49.5</v>
      </c>
    </row>
    <row r="16" spans="1:9" x14ac:dyDescent="0.3">
      <c r="A16" s="11" t="s">
        <v>37</v>
      </c>
      <c r="B16" s="11"/>
      <c r="C16" s="11"/>
      <c r="D16" s="11"/>
      <c r="E16" s="11"/>
    </row>
    <row r="17" spans="1:5" x14ac:dyDescent="0.3">
      <c r="A17" s="31" t="s">
        <v>84</v>
      </c>
      <c r="B17" s="26">
        <v>32</v>
      </c>
      <c r="C17" s="11"/>
      <c r="D17" s="26">
        <v>32</v>
      </c>
      <c r="E17" s="11"/>
    </row>
    <row r="18" spans="1:5" x14ac:dyDescent="0.3">
      <c r="A18" s="2" t="s">
        <v>5</v>
      </c>
      <c r="B18" s="26" t="s">
        <v>3</v>
      </c>
      <c r="C18" s="11"/>
      <c r="D18" s="26" t="s">
        <v>11</v>
      </c>
      <c r="E18" s="11"/>
    </row>
    <row r="19" spans="1:5" x14ac:dyDescent="0.3">
      <c r="A19" s="31" t="s">
        <v>94</v>
      </c>
      <c r="B19" s="26">
        <v>4</v>
      </c>
      <c r="C19" s="11"/>
      <c r="D19" s="26">
        <v>3</v>
      </c>
      <c r="E19" s="11"/>
    </row>
    <row r="20" spans="1:5" x14ac:dyDescent="0.3">
      <c r="A20" s="2" t="s">
        <v>6</v>
      </c>
      <c r="B20" s="26" t="s">
        <v>11</v>
      </c>
      <c r="C20" s="11"/>
      <c r="D20" s="26" t="s">
        <v>11</v>
      </c>
      <c r="E20" s="11"/>
    </row>
    <row r="21" spans="1:5" x14ac:dyDescent="0.3">
      <c r="A21" s="32" t="s">
        <v>85</v>
      </c>
      <c r="B21" s="26">
        <v>2</v>
      </c>
      <c r="C21" s="11"/>
      <c r="D21" s="26">
        <v>2</v>
      </c>
      <c r="E21" s="11"/>
    </row>
    <row r="22" spans="1:5" x14ac:dyDescent="0.3">
      <c r="A22" s="2" t="s">
        <v>7</v>
      </c>
      <c r="B22" s="26" t="s">
        <v>11</v>
      </c>
      <c r="C22" s="11"/>
      <c r="D22" s="26" t="s">
        <v>11</v>
      </c>
      <c r="E22" s="11"/>
    </row>
    <row r="23" spans="1:5" x14ac:dyDescent="0.3">
      <c r="A23" s="2" t="s">
        <v>8</v>
      </c>
      <c r="B23" s="26" t="s">
        <v>11</v>
      </c>
      <c r="C23" s="11"/>
      <c r="D23" s="26" t="s">
        <v>11</v>
      </c>
      <c r="E23" s="11"/>
    </row>
    <row r="24" spans="1:5" ht="27.6" x14ac:dyDescent="0.3">
      <c r="A24" s="2" t="s">
        <v>9</v>
      </c>
      <c r="B24" s="26" t="s">
        <v>3</v>
      </c>
      <c r="C24" s="11"/>
      <c r="D24" s="26" t="s">
        <v>3</v>
      </c>
      <c r="E24" s="11"/>
    </row>
    <row r="25" spans="1:5" x14ac:dyDescent="0.3">
      <c r="A25" s="3" t="s">
        <v>10</v>
      </c>
      <c r="B25" s="26" t="s">
        <v>11</v>
      </c>
      <c r="C25" s="11"/>
      <c r="D25" s="26" t="s">
        <v>11</v>
      </c>
      <c r="E25" s="11"/>
    </row>
    <row r="26" spans="1:5" x14ac:dyDescent="0.3">
      <c r="A26" s="11" t="s">
        <v>45</v>
      </c>
      <c r="B26" s="11"/>
      <c r="C26" s="11"/>
      <c r="D26" s="11"/>
      <c r="E26" s="11"/>
    </row>
    <row r="27" spans="1:5" x14ac:dyDescent="0.3">
      <c r="A27" s="5" t="s">
        <v>12</v>
      </c>
      <c r="B27" s="6" t="s">
        <v>124</v>
      </c>
      <c r="C27" s="13">
        <v>76.040000000000006</v>
      </c>
      <c r="D27" s="6" t="s">
        <v>124</v>
      </c>
      <c r="E27" s="13">
        <v>76.040000000000006</v>
      </c>
    </row>
    <row r="28" spans="1:5" ht="15" customHeight="1" x14ac:dyDescent="0.3">
      <c r="A28" s="12" t="s">
        <v>40</v>
      </c>
      <c r="B28" s="6" t="s">
        <v>125</v>
      </c>
      <c r="C28" s="13">
        <v>49.95</v>
      </c>
      <c r="D28" s="6" t="s">
        <v>125</v>
      </c>
      <c r="E28" s="13">
        <v>49.95</v>
      </c>
    </row>
    <row r="29" spans="1:5" ht="15" customHeight="1" x14ac:dyDescent="0.3">
      <c r="A29" s="5" t="s">
        <v>13</v>
      </c>
      <c r="B29" s="6" t="s">
        <v>126</v>
      </c>
      <c r="C29" s="13">
        <v>17.760000000000002</v>
      </c>
      <c r="D29" s="6" t="s">
        <v>126</v>
      </c>
      <c r="E29" s="13">
        <v>17.760000000000002</v>
      </c>
    </row>
    <row r="30" spans="1:5" ht="15" customHeight="1" x14ac:dyDescent="0.3">
      <c r="A30" s="5" t="s">
        <v>14</v>
      </c>
      <c r="B30" s="6" t="s">
        <v>127</v>
      </c>
      <c r="C30" s="13">
        <v>14.43</v>
      </c>
      <c r="D30" s="6" t="s">
        <v>127</v>
      </c>
      <c r="E30" s="13">
        <v>14.43</v>
      </c>
    </row>
    <row r="31" spans="1:5" x14ac:dyDescent="0.3">
      <c r="A31" s="11" t="s">
        <v>47</v>
      </c>
      <c r="B31" s="11"/>
      <c r="C31" s="11"/>
      <c r="D31" s="11"/>
      <c r="E31" s="11"/>
    </row>
    <row r="32" spans="1:5" x14ac:dyDescent="0.3">
      <c r="A32" s="2" t="s">
        <v>19</v>
      </c>
      <c r="B32" s="26" t="s">
        <v>11</v>
      </c>
      <c r="C32" s="11"/>
      <c r="D32" s="26" t="s">
        <v>11</v>
      </c>
      <c r="E32" s="11"/>
    </row>
    <row r="33" spans="1:5" x14ac:dyDescent="0.3">
      <c r="A33" s="2" t="s">
        <v>20</v>
      </c>
      <c r="B33" s="26" t="s">
        <v>11</v>
      </c>
      <c r="C33" s="11"/>
      <c r="D33" s="26" t="s">
        <v>11</v>
      </c>
      <c r="E33" s="11"/>
    </row>
    <row r="34" spans="1:5" x14ac:dyDescent="0.3">
      <c r="A34" s="11" t="s">
        <v>46</v>
      </c>
      <c r="B34" s="11"/>
      <c r="C34" s="11"/>
      <c r="D34" s="11"/>
      <c r="E34" s="11"/>
    </row>
    <row r="35" spans="1:5" x14ac:dyDescent="0.3">
      <c r="A35" s="5" t="s">
        <v>21</v>
      </c>
      <c r="B35" s="6" t="s">
        <v>128</v>
      </c>
      <c r="C35" s="13">
        <v>36</v>
      </c>
      <c r="D35" s="6" t="s">
        <v>128</v>
      </c>
      <c r="E35" s="13">
        <v>30</v>
      </c>
    </row>
    <row r="36" spans="1:5" x14ac:dyDescent="0.3">
      <c r="A36" s="5" t="s">
        <v>22</v>
      </c>
      <c r="B36" s="6" t="s">
        <v>129</v>
      </c>
      <c r="C36" s="13">
        <v>30</v>
      </c>
      <c r="D36" s="6" t="s">
        <v>129</v>
      </c>
      <c r="E36" s="13">
        <v>36</v>
      </c>
    </row>
    <row r="37" spans="1:5" x14ac:dyDescent="0.3">
      <c r="A37" s="34" t="s">
        <v>23</v>
      </c>
      <c r="B37" s="6" t="s">
        <v>130</v>
      </c>
      <c r="C37" s="13">
        <v>132.36000000000001</v>
      </c>
      <c r="D37" s="6" t="s">
        <v>130</v>
      </c>
      <c r="E37" s="13">
        <v>132.36000000000001</v>
      </c>
    </row>
    <row r="38" spans="1:5" x14ac:dyDescent="0.3">
      <c r="A38" s="34" t="s">
        <v>24</v>
      </c>
      <c r="B38" s="16" t="s">
        <v>131</v>
      </c>
      <c r="C38" s="13">
        <v>212.7</v>
      </c>
      <c r="D38" s="16" t="s">
        <v>131</v>
      </c>
      <c r="E38" s="13">
        <v>212.7</v>
      </c>
    </row>
    <row r="39" spans="1:5" x14ac:dyDescent="0.3">
      <c r="A39" s="11" t="s">
        <v>49</v>
      </c>
      <c r="B39" s="11"/>
      <c r="C39" s="11"/>
      <c r="D39" s="11"/>
      <c r="E39" s="11"/>
    </row>
    <row r="40" spans="1:5" x14ac:dyDescent="0.3">
      <c r="A40" s="2" t="s">
        <v>25</v>
      </c>
      <c r="B40" s="28" t="s">
        <v>3</v>
      </c>
      <c r="C40" s="11"/>
      <c r="D40" s="28" t="s">
        <v>3</v>
      </c>
      <c r="E40" s="11"/>
    </row>
    <row r="41" spans="1:5" x14ac:dyDescent="0.3">
      <c r="A41" s="2" t="s">
        <v>26</v>
      </c>
      <c r="B41" s="28" t="s">
        <v>3</v>
      </c>
      <c r="C41" s="11"/>
      <c r="D41" s="28" t="s">
        <v>3</v>
      </c>
      <c r="E41" s="11"/>
    </row>
    <row r="42" spans="1:5" x14ac:dyDescent="0.3">
      <c r="B42" s="62" t="s">
        <v>242</v>
      </c>
      <c r="C42" s="63">
        <f>C2+C7+C12</f>
        <v>512.20000000000005</v>
      </c>
      <c r="D42" s="62" t="s">
        <v>242</v>
      </c>
      <c r="E42" s="63">
        <f>E2+E7+E12</f>
        <v>501.1</v>
      </c>
    </row>
    <row r="43" spans="1:5" x14ac:dyDescent="0.3">
      <c r="B43" s="64" t="s">
        <v>245</v>
      </c>
      <c r="C43" s="65">
        <f>375-C42</f>
        <v>-137.20000000000005</v>
      </c>
      <c r="D43" s="64" t="s">
        <v>245</v>
      </c>
      <c r="E43" s="65">
        <f>375-E42</f>
        <v>-126.10000000000002</v>
      </c>
    </row>
    <row r="44" spans="1:5" x14ac:dyDescent="0.3">
      <c r="B44" s="64" t="s">
        <v>243</v>
      </c>
      <c r="C44" s="66">
        <f>C2+C7+C12</f>
        <v>512.20000000000005</v>
      </c>
      <c r="D44" s="64" t="s">
        <v>243</v>
      </c>
      <c r="E44" s="66">
        <f>E2+E7+E12</f>
        <v>501.1</v>
      </c>
    </row>
    <row r="45" spans="1:5" x14ac:dyDescent="0.3">
      <c r="B45" s="67" t="s">
        <v>246</v>
      </c>
      <c r="C45" s="73">
        <f>509-C44</f>
        <v>-3.2000000000000455</v>
      </c>
      <c r="D45" s="67" t="s">
        <v>246</v>
      </c>
      <c r="E45" s="71">
        <f>509-E44</f>
        <v>7.8999999999999773</v>
      </c>
    </row>
  </sheetData>
  <mergeCells count="2">
    <mergeCell ref="B1:C1"/>
    <mergeCell ref="D1:E1"/>
  </mergeCells>
  <conditionalFormatting sqref="B9:B13 B15 B17:B25">
    <cfRule type="expression" dxfId="212" priority="29">
      <formula>$B9="NO"</formula>
    </cfRule>
  </conditionalFormatting>
  <conditionalFormatting sqref="D9:D13 D15">
    <cfRule type="expression" dxfId="211" priority="26">
      <formula>$B9="NO"</formula>
    </cfRule>
  </conditionalFormatting>
  <conditionalFormatting sqref="B40:B41">
    <cfRule type="expression" dxfId="210" priority="21">
      <formula>$B40="NO"</formula>
    </cfRule>
  </conditionalFormatting>
  <conditionalFormatting sqref="D17 D20:D25">
    <cfRule type="expression" dxfId="209" priority="17">
      <formula>$B17="NO"</formula>
    </cfRule>
  </conditionalFormatting>
  <conditionalFormatting sqref="B32:B33">
    <cfRule type="expression" dxfId="208" priority="5">
      <formula>$B32="NO"</formula>
    </cfRule>
  </conditionalFormatting>
  <conditionalFormatting sqref="D18:D19">
    <cfRule type="expression" dxfId="207" priority="3">
      <formula>$B18="NO"</formula>
    </cfRule>
  </conditionalFormatting>
  <conditionalFormatting sqref="D32:D33">
    <cfRule type="expression" dxfId="206" priority="2">
      <formula>$B32="NO"</formula>
    </cfRule>
  </conditionalFormatting>
  <conditionalFormatting sqref="D40:D41">
    <cfRule type="expression" dxfId="205" priority="1">
      <formula>$B40="NO"</formula>
    </cfRule>
  </conditionalFormatting>
  <pageMargins left="0.11811023622047245" right="0.11811023622047245" top="0.74803149606299213" bottom="0.74803149606299213" header="0.31496062992125984" footer="0.31496062992125984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41"/>
  <sheetViews>
    <sheetView zoomScale="50" zoomScaleNormal="50" workbookViewId="0">
      <pane xSplit="1" ySplit="1" topLeftCell="B2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4.4" x14ac:dyDescent="0.3"/>
  <cols>
    <col min="1" max="1" width="56.77734375" customWidth="1"/>
    <col min="2" max="2" width="40.21875" bestFit="1" customWidth="1"/>
    <col min="3" max="3" width="8.44140625" style="7" customWidth="1"/>
    <col min="4" max="4" width="40.21875" bestFit="1" customWidth="1"/>
    <col min="6" max="6" width="20.21875" customWidth="1"/>
    <col min="8" max="8" width="45.77734375" bestFit="1" customWidth="1"/>
    <col min="10" max="10" width="39.77734375" customWidth="1"/>
    <col min="11" max="11" width="12.21875" customWidth="1"/>
    <col min="12" max="12" width="46.21875" customWidth="1"/>
  </cols>
  <sheetData>
    <row r="1" spans="1:13" x14ac:dyDescent="0.3">
      <c r="B1" s="46" t="s">
        <v>175</v>
      </c>
      <c r="C1" s="46"/>
      <c r="D1" s="46" t="s">
        <v>176</v>
      </c>
      <c r="E1" s="46"/>
      <c r="F1" s="46" t="s">
        <v>177</v>
      </c>
      <c r="G1" s="46"/>
      <c r="H1" s="45" t="s">
        <v>178</v>
      </c>
      <c r="I1" s="45"/>
      <c r="J1" s="45" t="s">
        <v>179</v>
      </c>
      <c r="K1" s="45"/>
      <c r="L1" s="45" t="s">
        <v>180</v>
      </c>
      <c r="M1" s="45"/>
    </row>
    <row r="2" spans="1:13" ht="15" customHeight="1" x14ac:dyDescent="0.3">
      <c r="A2" s="1" t="s">
        <v>0</v>
      </c>
      <c r="B2" s="25"/>
      <c r="C2" s="13"/>
      <c r="D2" s="25" t="s">
        <v>65</v>
      </c>
      <c r="E2" s="13">
        <v>375.61</v>
      </c>
      <c r="F2" s="25"/>
      <c r="G2" s="13"/>
      <c r="H2" s="25" t="s">
        <v>80</v>
      </c>
      <c r="I2" s="13">
        <v>379.99</v>
      </c>
      <c r="J2" s="25"/>
      <c r="K2" s="13"/>
      <c r="L2" s="25" t="s">
        <v>149</v>
      </c>
      <c r="M2" s="13">
        <v>457.21</v>
      </c>
    </row>
    <row r="3" spans="1:13" x14ac:dyDescent="0.3">
      <c r="A3" s="1" t="s">
        <v>1</v>
      </c>
      <c r="B3" s="25" t="s">
        <v>3</v>
      </c>
      <c r="C3" s="10"/>
      <c r="D3" s="15" t="s">
        <v>11</v>
      </c>
      <c r="E3" s="10"/>
      <c r="F3" s="25" t="s">
        <v>3</v>
      </c>
      <c r="G3" s="10"/>
      <c r="H3" s="24" t="s">
        <v>11</v>
      </c>
      <c r="I3" s="10"/>
      <c r="J3" s="24"/>
      <c r="K3" s="10"/>
      <c r="L3" s="24" t="s">
        <v>11</v>
      </c>
      <c r="M3" s="10"/>
    </row>
    <row r="4" spans="1:13" x14ac:dyDescent="0.3">
      <c r="A4" s="14" t="s">
        <v>43</v>
      </c>
      <c r="B4" s="25">
        <v>15</v>
      </c>
      <c r="C4" s="10"/>
      <c r="D4" s="15">
        <v>15</v>
      </c>
      <c r="E4" s="10"/>
      <c r="F4" s="25">
        <v>14</v>
      </c>
      <c r="G4" s="10"/>
      <c r="H4" s="25">
        <v>14</v>
      </c>
      <c r="I4" s="10"/>
      <c r="J4" s="25"/>
      <c r="K4" s="10"/>
      <c r="L4" s="25">
        <v>13</v>
      </c>
      <c r="M4" s="10"/>
    </row>
    <row r="5" spans="1:13" x14ac:dyDescent="0.3">
      <c r="A5" s="10" t="s">
        <v>36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x14ac:dyDescent="0.3">
      <c r="A6" s="33" t="s">
        <v>4</v>
      </c>
      <c r="B6" s="4"/>
      <c r="C6" s="8"/>
      <c r="D6" s="4" t="s">
        <v>66</v>
      </c>
      <c r="E6" s="8"/>
      <c r="F6" s="4"/>
      <c r="G6" s="8"/>
      <c r="H6" s="20" t="s">
        <v>66</v>
      </c>
      <c r="I6" s="8"/>
      <c r="J6" s="4"/>
      <c r="K6" s="8"/>
      <c r="L6" s="20" t="s">
        <v>81</v>
      </c>
      <c r="M6" s="8"/>
    </row>
    <row r="7" spans="1:13" x14ac:dyDescent="0.3">
      <c r="A7" s="33" t="s">
        <v>31</v>
      </c>
      <c r="B7" s="4"/>
      <c r="C7" s="13"/>
      <c r="D7" s="4" t="s">
        <v>67</v>
      </c>
      <c r="E7" s="13">
        <v>37.58</v>
      </c>
      <c r="F7" s="4"/>
      <c r="G7" s="13"/>
      <c r="H7" s="20" t="s">
        <v>67</v>
      </c>
      <c r="I7" s="13">
        <v>37.58</v>
      </c>
      <c r="J7" s="4"/>
      <c r="K7" s="13"/>
      <c r="L7" s="20" t="s">
        <v>189</v>
      </c>
      <c r="M7" s="13">
        <v>14.82</v>
      </c>
    </row>
    <row r="8" spans="1:13" x14ac:dyDescent="0.3">
      <c r="A8" s="33" t="s">
        <v>32</v>
      </c>
      <c r="B8" s="4"/>
      <c r="C8" s="13"/>
      <c r="D8" s="4" t="s">
        <v>68</v>
      </c>
      <c r="E8" s="13">
        <v>97.23</v>
      </c>
      <c r="F8" s="4"/>
      <c r="G8" s="13"/>
      <c r="H8" s="20" t="s">
        <v>68</v>
      </c>
      <c r="I8" s="13">
        <v>97.23</v>
      </c>
      <c r="J8" s="4"/>
      <c r="K8" s="13"/>
      <c r="L8" s="20" t="s">
        <v>190</v>
      </c>
      <c r="M8" s="13">
        <v>98.55</v>
      </c>
    </row>
    <row r="9" spans="1:13" x14ac:dyDescent="0.3">
      <c r="A9" s="9" t="s">
        <v>33</v>
      </c>
      <c r="B9" s="17"/>
      <c r="C9" s="13"/>
      <c r="D9" s="17"/>
      <c r="E9" s="13">
        <v>31.7</v>
      </c>
      <c r="F9" s="17"/>
      <c r="G9" s="13"/>
      <c r="H9" s="17"/>
      <c r="I9" s="13">
        <v>31.7</v>
      </c>
      <c r="J9" s="17"/>
      <c r="K9" s="13"/>
      <c r="L9" s="17"/>
      <c r="M9" s="13">
        <v>30.96</v>
      </c>
    </row>
    <row r="10" spans="1:13" x14ac:dyDescent="0.3">
      <c r="A10" s="9" t="s">
        <v>34</v>
      </c>
      <c r="B10" s="17"/>
      <c r="C10" s="13"/>
      <c r="D10" s="17"/>
      <c r="E10" s="13">
        <v>24.36</v>
      </c>
      <c r="F10" s="17"/>
      <c r="G10" s="13"/>
      <c r="H10" s="17"/>
      <c r="I10" s="13">
        <v>25.36</v>
      </c>
      <c r="J10" s="17"/>
      <c r="K10" s="13"/>
      <c r="L10" s="17"/>
      <c r="M10" s="13">
        <v>25.86</v>
      </c>
    </row>
    <row r="11" spans="1:13" x14ac:dyDescent="0.3">
      <c r="A11" s="9" t="s">
        <v>35</v>
      </c>
      <c r="B11" s="17"/>
      <c r="C11" s="13"/>
      <c r="D11" s="17"/>
      <c r="E11" s="13">
        <v>1</v>
      </c>
      <c r="F11" s="17"/>
      <c r="G11" s="13"/>
      <c r="H11" s="17"/>
      <c r="I11" s="13">
        <v>1</v>
      </c>
      <c r="J11" s="21"/>
      <c r="K11" s="22"/>
      <c r="L11" s="21"/>
      <c r="M11" s="22"/>
    </row>
    <row r="12" spans="1:13" ht="24" x14ac:dyDescent="0.3">
      <c r="A12" s="19" t="s">
        <v>41</v>
      </c>
      <c r="B12" s="17"/>
      <c r="C12" s="13"/>
      <c r="D12" s="17"/>
      <c r="E12" s="13">
        <v>49.75</v>
      </c>
      <c r="F12" s="17"/>
      <c r="G12" s="13"/>
      <c r="H12" s="17"/>
      <c r="I12" s="13">
        <v>49.75</v>
      </c>
      <c r="J12" s="17"/>
      <c r="K12" s="13"/>
      <c r="L12" s="17"/>
      <c r="M12" s="13">
        <v>49.75</v>
      </c>
    </row>
    <row r="13" spans="1:13" x14ac:dyDescent="0.3">
      <c r="A13" s="19" t="s">
        <v>42</v>
      </c>
      <c r="B13" s="17"/>
      <c r="C13" s="13"/>
      <c r="D13" s="17"/>
      <c r="E13" s="13">
        <v>105.64</v>
      </c>
      <c r="F13" s="17"/>
      <c r="G13" s="13"/>
      <c r="H13" s="17"/>
      <c r="I13" s="13">
        <v>105.64</v>
      </c>
      <c r="J13" s="17"/>
      <c r="K13" s="13"/>
      <c r="L13" s="17"/>
      <c r="M13" s="13">
        <v>105.64</v>
      </c>
    </row>
    <row r="14" spans="1:13" x14ac:dyDescent="0.3">
      <c r="A14" s="10" t="s">
        <v>38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ht="24" x14ac:dyDescent="0.3">
      <c r="A15" s="9" t="s">
        <v>39</v>
      </c>
      <c r="B15" s="17"/>
      <c r="C15" s="13"/>
      <c r="D15" s="18"/>
      <c r="E15" s="13">
        <v>35.520000000000003</v>
      </c>
      <c r="F15" s="17"/>
      <c r="G15" s="13"/>
      <c r="H15" s="17"/>
      <c r="I15" s="13">
        <v>35.520000000000003</v>
      </c>
      <c r="J15" s="17"/>
      <c r="K15" s="13"/>
      <c r="L15" s="17"/>
      <c r="M15" s="13">
        <v>35.520000000000003</v>
      </c>
    </row>
    <row r="16" spans="1:13" x14ac:dyDescent="0.3">
      <c r="A16" s="11" t="s">
        <v>37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x14ac:dyDescent="0.3">
      <c r="A17" s="31" t="s">
        <v>84</v>
      </c>
      <c r="B17" s="26"/>
      <c r="C17" s="11"/>
      <c r="D17" s="26">
        <v>40</v>
      </c>
      <c r="E17" s="11"/>
      <c r="F17" s="26"/>
      <c r="G17" s="11"/>
      <c r="H17" s="26">
        <v>40</v>
      </c>
      <c r="I17" s="11"/>
      <c r="J17" s="26"/>
      <c r="K17" s="11"/>
      <c r="L17" s="26">
        <v>16</v>
      </c>
      <c r="M17" s="11"/>
    </row>
    <row r="18" spans="1:13" x14ac:dyDescent="0.3">
      <c r="A18" s="2" t="s">
        <v>5</v>
      </c>
      <c r="B18" s="26"/>
      <c r="C18" s="11"/>
      <c r="D18" s="26" t="s">
        <v>11</v>
      </c>
      <c r="E18" s="11"/>
      <c r="F18" s="26"/>
      <c r="G18" s="11"/>
      <c r="H18" s="26" t="s">
        <v>11</v>
      </c>
      <c r="I18" s="11"/>
      <c r="J18" s="26"/>
      <c r="K18" s="11"/>
      <c r="L18" s="26" t="s">
        <v>11</v>
      </c>
      <c r="M18" s="11"/>
    </row>
    <row r="19" spans="1:13" x14ac:dyDescent="0.3">
      <c r="A19" s="31" t="s">
        <v>94</v>
      </c>
      <c r="B19" s="26"/>
      <c r="C19" s="11"/>
      <c r="D19" s="26">
        <v>4</v>
      </c>
      <c r="E19" s="11"/>
      <c r="F19" s="26"/>
      <c r="G19" s="11"/>
      <c r="H19" s="26">
        <v>4</v>
      </c>
      <c r="I19" s="11"/>
      <c r="J19" s="26"/>
      <c r="K19" s="11"/>
      <c r="L19" s="26">
        <v>4</v>
      </c>
      <c r="M19" s="11"/>
    </row>
    <row r="20" spans="1:13" x14ac:dyDescent="0.3">
      <c r="A20" s="2" t="s">
        <v>6</v>
      </c>
      <c r="B20" s="26"/>
      <c r="C20" s="11"/>
      <c r="D20" s="26" t="s">
        <v>11</v>
      </c>
      <c r="E20" s="11"/>
      <c r="F20" s="26"/>
      <c r="G20" s="11"/>
      <c r="H20" s="26" t="s">
        <v>11</v>
      </c>
      <c r="I20" s="11"/>
      <c r="J20" s="26"/>
      <c r="K20" s="11"/>
      <c r="L20" s="26" t="s">
        <v>11</v>
      </c>
      <c r="M20" s="11"/>
    </row>
    <row r="21" spans="1:13" x14ac:dyDescent="0.3">
      <c r="A21" s="32" t="s">
        <v>85</v>
      </c>
      <c r="B21" s="26"/>
      <c r="C21" s="11"/>
      <c r="D21" s="26">
        <v>2</v>
      </c>
      <c r="E21" s="11"/>
      <c r="F21" s="26"/>
      <c r="G21" s="11"/>
      <c r="H21" s="26">
        <v>2</v>
      </c>
      <c r="I21" s="11"/>
      <c r="J21" s="26"/>
      <c r="K21" s="11"/>
      <c r="L21" s="26">
        <v>2</v>
      </c>
      <c r="M21" s="11"/>
    </row>
    <row r="22" spans="1:13" x14ac:dyDescent="0.3">
      <c r="A22" s="2" t="s">
        <v>7</v>
      </c>
      <c r="B22" s="26"/>
      <c r="C22" s="11"/>
      <c r="D22" s="26" t="s">
        <v>11</v>
      </c>
      <c r="E22" s="11"/>
      <c r="F22" s="26"/>
      <c r="G22" s="11"/>
      <c r="H22" s="26" t="s">
        <v>11</v>
      </c>
      <c r="I22" s="11"/>
      <c r="J22" s="26"/>
      <c r="K22" s="11"/>
      <c r="L22" s="26" t="s">
        <v>11</v>
      </c>
      <c r="M22" s="11"/>
    </row>
    <row r="23" spans="1:13" x14ac:dyDescent="0.3">
      <c r="A23" s="2" t="s">
        <v>8</v>
      </c>
      <c r="B23" s="26"/>
      <c r="C23" s="11"/>
      <c r="D23" s="26" t="s">
        <v>11</v>
      </c>
      <c r="E23" s="11"/>
      <c r="F23" s="26"/>
      <c r="G23" s="11"/>
      <c r="H23" s="26" t="s">
        <v>11</v>
      </c>
      <c r="I23" s="11"/>
      <c r="J23" s="26"/>
      <c r="K23" s="11"/>
      <c r="L23" s="26" t="s">
        <v>11</v>
      </c>
      <c r="M23" s="11"/>
    </row>
    <row r="24" spans="1:13" ht="27.6" x14ac:dyDescent="0.3">
      <c r="A24" s="2" t="s">
        <v>9</v>
      </c>
      <c r="B24" s="26"/>
      <c r="C24" s="11"/>
      <c r="D24" s="26" t="s">
        <v>11</v>
      </c>
      <c r="E24" s="11"/>
      <c r="F24" s="26"/>
      <c r="G24" s="11"/>
      <c r="H24" s="26" t="s">
        <v>11</v>
      </c>
      <c r="I24" s="11"/>
      <c r="J24" s="26"/>
      <c r="K24" s="11"/>
      <c r="L24" s="26" t="s">
        <v>11</v>
      </c>
      <c r="M24" s="11"/>
    </row>
    <row r="25" spans="1:13" x14ac:dyDescent="0.3">
      <c r="A25" s="3" t="s">
        <v>10</v>
      </c>
      <c r="B25" s="26"/>
      <c r="C25" s="11"/>
      <c r="D25" s="26" t="s">
        <v>3</v>
      </c>
      <c r="E25" s="11"/>
      <c r="F25" s="26"/>
      <c r="G25" s="11"/>
      <c r="H25" s="26" t="s">
        <v>3</v>
      </c>
      <c r="I25" s="11"/>
      <c r="J25" s="26"/>
      <c r="K25" s="11"/>
      <c r="L25" s="26" t="s">
        <v>3</v>
      </c>
      <c r="M25" s="11"/>
    </row>
    <row r="26" spans="1:13" x14ac:dyDescent="0.3">
      <c r="A26" s="11" t="s">
        <v>45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x14ac:dyDescent="0.3">
      <c r="A27" s="5" t="s">
        <v>12</v>
      </c>
      <c r="B27" s="6"/>
      <c r="C27" s="13"/>
      <c r="D27" s="27" t="s">
        <v>181</v>
      </c>
      <c r="E27" s="13">
        <v>77.36</v>
      </c>
      <c r="F27" s="16"/>
      <c r="G27" s="13"/>
      <c r="H27" s="27" t="s">
        <v>181</v>
      </c>
      <c r="I27" s="13">
        <v>77.36</v>
      </c>
      <c r="J27" s="16"/>
      <c r="K27" s="13"/>
      <c r="L27" s="27" t="s">
        <v>181</v>
      </c>
      <c r="M27" s="13">
        <v>77.36</v>
      </c>
    </row>
    <row r="28" spans="1:13" ht="15" customHeight="1" x14ac:dyDescent="0.3">
      <c r="A28" s="12" t="s">
        <v>40</v>
      </c>
      <c r="B28" s="27"/>
      <c r="C28" s="13"/>
      <c r="D28" s="27" t="s">
        <v>182</v>
      </c>
      <c r="E28" s="13">
        <v>56.12</v>
      </c>
      <c r="F28" s="16"/>
      <c r="G28" s="13"/>
      <c r="H28" s="27" t="s">
        <v>182</v>
      </c>
      <c r="I28" s="13">
        <v>56.12</v>
      </c>
      <c r="J28" s="16"/>
      <c r="K28" s="13"/>
      <c r="L28" s="27" t="s">
        <v>182</v>
      </c>
      <c r="M28" s="13">
        <v>56.12</v>
      </c>
    </row>
    <row r="29" spans="1:13" ht="15" customHeight="1" x14ac:dyDescent="0.3">
      <c r="A29" s="5" t="s">
        <v>13</v>
      </c>
      <c r="B29" s="27"/>
      <c r="C29" s="13"/>
      <c r="D29" s="27" t="s">
        <v>183</v>
      </c>
      <c r="E29" s="13">
        <v>17.61</v>
      </c>
      <c r="F29" s="16"/>
      <c r="G29" s="13"/>
      <c r="H29" s="27" t="s">
        <v>183</v>
      </c>
      <c r="I29" s="13">
        <v>17.61</v>
      </c>
      <c r="J29" s="16"/>
      <c r="K29" s="13"/>
      <c r="L29" s="27" t="s">
        <v>183</v>
      </c>
      <c r="M29" s="13">
        <v>17.61</v>
      </c>
    </row>
    <row r="30" spans="1:13" ht="15" customHeight="1" x14ac:dyDescent="0.3">
      <c r="A30" s="5" t="s">
        <v>14</v>
      </c>
      <c r="B30" s="27"/>
      <c r="C30" s="13"/>
      <c r="D30" s="27" t="s">
        <v>184</v>
      </c>
      <c r="E30" s="13">
        <v>21.15</v>
      </c>
      <c r="F30" s="16"/>
      <c r="G30" s="13"/>
      <c r="H30" s="27" t="s">
        <v>184</v>
      </c>
      <c r="I30" s="13">
        <v>21.15</v>
      </c>
      <c r="J30" s="16"/>
      <c r="K30" s="13"/>
      <c r="L30" s="27" t="s">
        <v>184</v>
      </c>
      <c r="M30" s="13">
        <v>21.15</v>
      </c>
    </row>
    <row r="31" spans="1:13" x14ac:dyDescent="0.3">
      <c r="A31" s="11" t="s">
        <v>47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x14ac:dyDescent="0.3">
      <c r="A32" s="2" t="s">
        <v>19</v>
      </c>
      <c r="B32" s="35"/>
      <c r="C32" s="11"/>
      <c r="D32" s="35" t="s">
        <v>11</v>
      </c>
      <c r="E32" s="11"/>
      <c r="F32" s="35"/>
      <c r="G32" s="11"/>
      <c r="H32" s="35" t="s">
        <v>11</v>
      </c>
      <c r="I32" s="11"/>
      <c r="J32" s="35"/>
      <c r="K32" s="11"/>
      <c r="L32" s="35" t="s">
        <v>11</v>
      </c>
      <c r="M32" s="11"/>
    </row>
    <row r="33" spans="1:13" x14ac:dyDescent="0.3">
      <c r="A33" s="2" t="s">
        <v>20</v>
      </c>
      <c r="B33" s="35"/>
      <c r="C33" s="11"/>
      <c r="D33" s="35" t="s">
        <v>11</v>
      </c>
      <c r="E33" s="11"/>
      <c r="F33" s="35"/>
      <c r="G33" s="11"/>
      <c r="H33" s="35" t="s">
        <v>11</v>
      </c>
      <c r="I33" s="11"/>
      <c r="J33" s="35"/>
      <c r="K33" s="11"/>
      <c r="L33" s="35" t="s">
        <v>11</v>
      </c>
      <c r="M33" s="11"/>
    </row>
    <row r="34" spans="1:13" x14ac:dyDescent="0.3">
      <c r="A34" s="11" t="s">
        <v>46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x14ac:dyDescent="0.3">
      <c r="A35" s="5" t="s">
        <v>21</v>
      </c>
      <c r="B35" s="27"/>
      <c r="C35" s="13"/>
      <c r="D35" s="27" t="s">
        <v>185</v>
      </c>
      <c r="E35" s="13">
        <v>17.670000000000002</v>
      </c>
      <c r="F35" s="16"/>
      <c r="G35" s="13"/>
      <c r="H35" s="27" t="s">
        <v>185</v>
      </c>
      <c r="I35" s="13">
        <v>17.670000000000002</v>
      </c>
      <c r="J35" s="16"/>
      <c r="K35" s="13"/>
      <c r="L35" s="27" t="s">
        <v>185</v>
      </c>
      <c r="M35" s="13">
        <v>17.670000000000002</v>
      </c>
    </row>
    <row r="36" spans="1:13" ht="14.55" customHeight="1" x14ac:dyDescent="0.3">
      <c r="A36" s="5" t="s">
        <v>22</v>
      </c>
      <c r="B36" s="27"/>
      <c r="C36" s="13"/>
      <c r="D36" s="27" t="s">
        <v>186</v>
      </c>
      <c r="E36" s="13">
        <v>9.35</v>
      </c>
      <c r="F36" s="16"/>
      <c r="G36" s="13"/>
      <c r="H36" s="27" t="s">
        <v>186</v>
      </c>
      <c r="I36" s="13">
        <v>9.85</v>
      </c>
      <c r="J36" s="16"/>
      <c r="K36" s="13"/>
      <c r="L36" s="27" t="s">
        <v>186</v>
      </c>
      <c r="M36" s="13">
        <v>9.35</v>
      </c>
    </row>
    <row r="37" spans="1:13" x14ac:dyDescent="0.3">
      <c r="A37" s="34" t="s">
        <v>23</v>
      </c>
      <c r="B37" s="27"/>
      <c r="C37" s="13"/>
      <c r="D37" s="27" t="s">
        <v>187</v>
      </c>
      <c r="E37" s="13">
        <v>105.89</v>
      </c>
      <c r="F37" s="16"/>
      <c r="G37" s="13"/>
      <c r="H37" s="27" t="s">
        <v>187</v>
      </c>
      <c r="I37" s="13">
        <v>105.89</v>
      </c>
      <c r="J37" s="16"/>
      <c r="K37" s="13"/>
      <c r="L37" s="27" t="s">
        <v>187</v>
      </c>
      <c r="M37" s="13">
        <v>105.89</v>
      </c>
    </row>
    <row r="38" spans="1:13" x14ac:dyDescent="0.3">
      <c r="A38" s="34" t="s">
        <v>24</v>
      </c>
      <c r="B38" s="27"/>
      <c r="C38" s="13"/>
      <c r="D38" s="27" t="s">
        <v>188</v>
      </c>
      <c r="E38" s="13">
        <v>227.16</v>
      </c>
      <c r="F38" s="16"/>
      <c r="G38" s="13"/>
      <c r="H38" s="27" t="s">
        <v>188</v>
      </c>
      <c r="I38" s="13">
        <v>227.16</v>
      </c>
      <c r="J38" s="16"/>
      <c r="K38" s="13"/>
      <c r="L38" s="27" t="s">
        <v>188</v>
      </c>
      <c r="M38" s="13">
        <v>227.16</v>
      </c>
    </row>
    <row r="39" spans="1:13" x14ac:dyDescent="0.3">
      <c r="A39" s="11" t="s">
        <v>49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x14ac:dyDescent="0.3">
      <c r="A40" s="2" t="s">
        <v>25</v>
      </c>
      <c r="B40" s="26"/>
      <c r="C40" s="11"/>
      <c r="D40" s="26" t="s">
        <v>11</v>
      </c>
      <c r="E40" s="11"/>
      <c r="F40" s="26"/>
      <c r="G40" s="11"/>
      <c r="H40" s="26" t="s">
        <v>11</v>
      </c>
      <c r="I40" s="11"/>
      <c r="J40" s="26"/>
      <c r="K40" s="11"/>
      <c r="L40" s="26" t="s">
        <v>11</v>
      </c>
      <c r="M40" s="11"/>
    </row>
    <row r="41" spans="1:13" x14ac:dyDescent="0.3">
      <c r="A41" s="2" t="s">
        <v>26</v>
      </c>
      <c r="B41" s="26"/>
      <c r="C41" s="11"/>
      <c r="D41" s="26" t="s">
        <v>11</v>
      </c>
      <c r="E41" s="11"/>
      <c r="F41" s="26"/>
      <c r="G41" s="11"/>
      <c r="H41" s="26" t="s">
        <v>11</v>
      </c>
      <c r="I41" s="11"/>
      <c r="J41" s="26"/>
      <c r="K41" s="11"/>
      <c r="L41" s="26" t="s">
        <v>11</v>
      </c>
      <c r="M41" s="11"/>
    </row>
  </sheetData>
  <mergeCells count="6">
    <mergeCell ref="L1:M1"/>
    <mergeCell ref="B1:C1"/>
    <mergeCell ref="D1:E1"/>
    <mergeCell ref="F1:G1"/>
    <mergeCell ref="H1:I1"/>
    <mergeCell ref="J1:K1"/>
  </mergeCells>
  <conditionalFormatting sqref="B6:B13 B17:B25 B15">
    <cfRule type="expression" dxfId="204" priority="32">
      <formula>$B6="NO"</formula>
    </cfRule>
  </conditionalFormatting>
  <conditionalFormatting sqref="D6">
    <cfRule type="expression" dxfId="203" priority="31">
      <formula>$B6="NO"</formula>
    </cfRule>
  </conditionalFormatting>
  <conditionalFormatting sqref="F40:F41">
    <cfRule type="expression" dxfId="202" priority="25">
      <formula>$B40="NO"</formula>
    </cfRule>
  </conditionalFormatting>
  <conditionalFormatting sqref="D7:D8">
    <cfRule type="expression" dxfId="201" priority="30">
      <formula>$B7="NO"</formula>
    </cfRule>
  </conditionalFormatting>
  <conditionalFormatting sqref="D9:D13">
    <cfRule type="expression" dxfId="200" priority="29">
      <formula>$B9="NO"</formula>
    </cfRule>
  </conditionalFormatting>
  <conditionalFormatting sqref="F9:F13 F15">
    <cfRule type="expression" dxfId="199" priority="28">
      <formula>$B9="NO"</formula>
    </cfRule>
  </conditionalFormatting>
  <conditionalFormatting sqref="F6">
    <cfRule type="expression" dxfId="198" priority="27">
      <formula>$B6="NO"</formula>
    </cfRule>
  </conditionalFormatting>
  <conditionalFormatting sqref="F7:F8">
    <cfRule type="expression" dxfId="197" priority="26">
      <formula>$B7="NO"</formula>
    </cfRule>
  </conditionalFormatting>
  <conditionalFormatting sqref="H9:H13 H15">
    <cfRule type="expression" dxfId="196" priority="24">
      <formula>$B9="NO"</formula>
    </cfRule>
  </conditionalFormatting>
  <conditionalFormatting sqref="J9:J13 J15">
    <cfRule type="expression" dxfId="195" priority="23">
      <formula>$B9="NO"</formula>
    </cfRule>
  </conditionalFormatting>
  <conditionalFormatting sqref="J6">
    <cfRule type="expression" dxfId="194" priority="22">
      <formula>$B6="NO"</formula>
    </cfRule>
  </conditionalFormatting>
  <conditionalFormatting sqref="J7:J8">
    <cfRule type="expression" dxfId="193" priority="21">
      <formula>$B7="NO"</formula>
    </cfRule>
  </conditionalFormatting>
  <conditionalFormatting sqref="L9:L13 L15">
    <cfRule type="expression" dxfId="192" priority="20">
      <formula>$B9="NO"</formula>
    </cfRule>
  </conditionalFormatting>
  <conditionalFormatting sqref="L6">
    <cfRule type="expression" dxfId="191" priority="18">
      <formula>$B6="NO"</formula>
    </cfRule>
  </conditionalFormatting>
  <conditionalFormatting sqref="J17:J25">
    <cfRule type="expression" dxfId="190" priority="17">
      <formula>$B17="NO"</formula>
    </cfRule>
  </conditionalFormatting>
  <conditionalFormatting sqref="L17:L25">
    <cfRule type="expression" dxfId="189" priority="16">
      <formula>$B17="NO"</formula>
    </cfRule>
  </conditionalFormatting>
  <conditionalFormatting sqref="L7">
    <cfRule type="expression" dxfId="188" priority="15">
      <formula>$B7="NO"</formula>
    </cfRule>
  </conditionalFormatting>
  <conditionalFormatting sqref="L8">
    <cfRule type="expression" dxfId="187" priority="14">
      <formula>$B8="NO"</formula>
    </cfRule>
  </conditionalFormatting>
  <conditionalFormatting sqref="D40:D41">
    <cfRule type="expression" dxfId="186" priority="13">
      <formula>$B40="NO"</formula>
    </cfRule>
  </conditionalFormatting>
  <conditionalFormatting sqref="H6">
    <cfRule type="expression" dxfId="185" priority="12">
      <formula>$B6="NO"</formula>
    </cfRule>
  </conditionalFormatting>
  <conditionalFormatting sqref="H7:H8">
    <cfRule type="expression" dxfId="184" priority="11">
      <formula>$B7="NO"</formula>
    </cfRule>
  </conditionalFormatting>
  <conditionalFormatting sqref="B40:B41">
    <cfRule type="expression" dxfId="183" priority="10">
      <formula>$B40="NO"</formula>
    </cfRule>
  </conditionalFormatting>
  <conditionalFormatting sqref="F17:F25">
    <cfRule type="expression" dxfId="182" priority="9">
      <formula>$B17="NO"</formula>
    </cfRule>
  </conditionalFormatting>
  <conditionalFormatting sqref="J40:J41">
    <cfRule type="expression" dxfId="181" priority="6">
      <formula>$B40="NO"</formula>
    </cfRule>
  </conditionalFormatting>
  <conditionalFormatting sqref="D17:D25">
    <cfRule type="expression" dxfId="180" priority="4">
      <formula>$B17="NO"</formula>
    </cfRule>
  </conditionalFormatting>
  <conditionalFormatting sqref="H17:H25">
    <cfRule type="expression" dxfId="179" priority="3">
      <formula>$B17="NO"</formula>
    </cfRule>
  </conditionalFormatting>
  <conditionalFormatting sqref="H40:H41">
    <cfRule type="expression" dxfId="178" priority="2">
      <formula>$B40="NO"</formula>
    </cfRule>
  </conditionalFormatting>
  <conditionalFormatting sqref="L40:L41">
    <cfRule type="expression" dxfId="177" priority="1">
      <formula>$B40="NO"</formula>
    </cfRule>
  </conditionalFormatting>
  <pageMargins left="0.11811023622047245" right="0.11811023622047245" top="0.74803149606299213" bottom="0.74803149606299213" header="0.31496062992125984" footer="0.31496062992125984"/>
  <pageSetup paperSize="9" scale="4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zoomScale="60" zoomScaleNormal="60" workbookViewId="0">
      <pane xSplit="1" ySplit="1" topLeftCell="B2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4.4" x14ac:dyDescent="0.3"/>
  <cols>
    <col min="1" max="1" width="56.77734375" customWidth="1"/>
    <col min="2" max="2" width="40.21875" bestFit="1" customWidth="1"/>
    <col min="3" max="3" width="8.44140625" style="7" customWidth="1"/>
    <col min="4" max="4" width="40.21875" bestFit="1" customWidth="1"/>
    <col min="6" max="6" width="20.21875" customWidth="1"/>
    <col min="8" max="8" width="45.77734375" bestFit="1" customWidth="1"/>
    <col min="10" max="10" width="39.77734375" customWidth="1"/>
    <col min="11" max="11" width="12.21875" customWidth="1"/>
    <col min="12" max="12" width="46.21875" customWidth="1"/>
  </cols>
  <sheetData>
    <row r="1" spans="1:13" x14ac:dyDescent="0.3">
      <c r="B1" s="46" t="s">
        <v>175</v>
      </c>
      <c r="C1" s="46"/>
      <c r="D1" s="47" t="s">
        <v>235</v>
      </c>
      <c r="E1" s="47"/>
      <c r="F1" s="46" t="s">
        <v>177</v>
      </c>
      <c r="G1" s="46"/>
      <c r="H1" s="48" t="s">
        <v>236</v>
      </c>
      <c r="I1" s="48"/>
      <c r="J1" s="45" t="s">
        <v>179</v>
      </c>
      <c r="K1" s="45"/>
      <c r="L1" s="45" t="s">
        <v>180</v>
      </c>
      <c r="M1" s="45"/>
    </row>
    <row r="2" spans="1:13" ht="15" customHeight="1" x14ac:dyDescent="0.3">
      <c r="A2" s="1" t="s">
        <v>0</v>
      </c>
      <c r="B2" s="25"/>
      <c r="C2" s="13"/>
      <c r="D2" s="25" t="s">
        <v>65</v>
      </c>
      <c r="E2" s="13">
        <v>375.61</v>
      </c>
      <c r="F2" s="25"/>
      <c r="G2" s="13"/>
      <c r="H2" s="25" t="s">
        <v>80</v>
      </c>
      <c r="I2" s="13">
        <v>379.99</v>
      </c>
      <c r="J2" s="25"/>
      <c r="K2" s="13"/>
      <c r="L2" s="39" t="s">
        <v>217</v>
      </c>
      <c r="M2" s="13">
        <v>457.21</v>
      </c>
    </row>
    <row r="3" spans="1:13" x14ac:dyDescent="0.3">
      <c r="A3" s="1" t="s">
        <v>1</v>
      </c>
      <c r="B3" s="25" t="s">
        <v>3</v>
      </c>
      <c r="C3" s="10"/>
      <c r="D3" s="15" t="s">
        <v>11</v>
      </c>
      <c r="E3" s="10"/>
      <c r="F3" s="25" t="s">
        <v>3</v>
      </c>
      <c r="G3" s="10"/>
      <c r="H3" s="24" t="s">
        <v>11</v>
      </c>
      <c r="I3" s="10"/>
      <c r="J3" s="24"/>
      <c r="K3" s="10"/>
      <c r="L3" s="24" t="s">
        <v>11</v>
      </c>
      <c r="M3" s="10"/>
    </row>
    <row r="4" spans="1:13" x14ac:dyDescent="0.3">
      <c r="A4" s="14" t="s">
        <v>43</v>
      </c>
      <c r="B4" s="25">
        <v>15</v>
      </c>
      <c r="C4" s="10"/>
      <c r="D4" s="15">
        <v>15</v>
      </c>
      <c r="E4" s="10"/>
      <c r="F4" s="25">
        <v>14</v>
      </c>
      <c r="G4" s="10"/>
      <c r="H4" s="25">
        <v>14</v>
      </c>
      <c r="I4" s="10"/>
      <c r="J4" s="25"/>
      <c r="K4" s="10"/>
      <c r="L4" s="25">
        <v>13</v>
      </c>
      <c r="M4" s="10"/>
    </row>
    <row r="5" spans="1:13" x14ac:dyDescent="0.3">
      <c r="A5" s="10" t="s">
        <v>36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x14ac:dyDescent="0.3">
      <c r="A6" s="33" t="s">
        <v>4</v>
      </c>
      <c r="B6" s="4"/>
      <c r="C6" s="8"/>
      <c r="D6" s="4" t="s">
        <v>66</v>
      </c>
      <c r="E6" s="8"/>
      <c r="F6" s="4"/>
      <c r="G6" s="8"/>
      <c r="H6" s="20" t="s">
        <v>66</v>
      </c>
      <c r="I6" s="8"/>
      <c r="J6" s="4"/>
      <c r="K6" s="8"/>
      <c r="L6" s="37" t="s">
        <v>218</v>
      </c>
      <c r="M6" s="8"/>
    </row>
    <row r="7" spans="1:13" x14ac:dyDescent="0.3">
      <c r="A7" s="33" t="s">
        <v>31</v>
      </c>
      <c r="B7" s="4"/>
      <c r="C7" s="13"/>
      <c r="D7" s="4" t="s">
        <v>67</v>
      </c>
      <c r="E7" s="13">
        <v>37.58</v>
      </c>
      <c r="F7" s="4"/>
      <c r="G7" s="13"/>
      <c r="H7" s="20" t="s">
        <v>67</v>
      </c>
      <c r="I7" s="13">
        <v>37.58</v>
      </c>
      <c r="J7" s="4"/>
      <c r="K7" s="13"/>
      <c r="L7" s="38" t="s">
        <v>221</v>
      </c>
      <c r="M7" s="13">
        <v>14.82</v>
      </c>
    </row>
    <row r="8" spans="1:13" x14ac:dyDescent="0.3">
      <c r="A8" s="33" t="s">
        <v>32</v>
      </c>
      <c r="B8" s="4"/>
      <c r="C8" s="13"/>
      <c r="D8" s="4" t="s">
        <v>68</v>
      </c>
      <c r="E8" s="13">
        <v>97.23</v>
      </c>
      <c r="F8" s="4"/>
      <c r="G8" s="13"/>
      <c r="H8" s="20" t="s">
        <v>68</v>
      </c>
      <c r="I8" s="13">
        <v>97.23</v>
      </c>
      <c r="J8" s="4"/>
      <c r="K8" s="13"/>
      <c r="L8" s="38" t="s">
        <v>219</v>
      </c>
      <c r="M8" s="13">
        <v>98.55</v>
      </c>
    </row>
    <row r="9" spans="1:13" x14ac:dyDescent="0.3">
      <c r="A9" s="9" t="s">
        <v>33</v>
      </c>
      <c r="B9" s="17"/>
      <c r="C9" s="13"/>
      <c r="D9" s="17"/>
      <c r="E9" s="13">
        <v>31.7</v>
      </c>
      <c r="F9" s="17"/>
      <c r="G9" s="13"/>
      <c r="H9" s="17"/>
      <c r="I9" s="13">
        <v>31.7</v>
      </c>
      <c r="J9" s="17"/>
      <c r="K9" s="13"/>
      <c r="L9" s="17"/>
      <c r="M9" s="13">
        <v>30.96</v>
      </c>
    </row>
    <row r="10" spans="1:13" x14ac:dyDescent="0.3">
      <c r="A10" s="9" t="s">
        <v>34</v>
      </c>
      <c r="B10" s="17"/>
      <c r="C10" s="13"/>
      <c r="D10" s="17"/>
      <c r="E10" s="13">
        <v>24.36</v>
      </c>
      <c r="F10" s="17"/>
      <c r="G10" s="13"/>
      <c r="H10" s="17"/>
      <c r="I10" s="13">
        <v>25.36</v>
      </c>
      <c r="J10" s="17"/>
      <c r="K10" s="13"/>
      <c r="L10" s="17"/>
      <c r="M10" s="13">
        <v>25.86</v>
      </c>
    </row>
    <row r="11" spans="1:13" x14ac:dyDescent="0.3">
      <c r="A11" s="9" t="s">
        <v>35</v>
      </c>
      <c r="B11" s="17"/>
      <c r="C11" s="13"/>
      <c r="D11" s="17"/>
      <c r="E11" s="13">
        <v>1</v>
      </c>
      <c r="F11" s="17"/>
      <c r="G11" s="13"/>
      <c r="H11" s="17"/>
      <c r="I11" s="13">
        <v>1</v>
      </c>
      <c r="J11" s="21"/>
      <c r="K11" s="22"/>
      <c r="L11" s="21"/>
      <c r="M11" s="22"/>
    </row>
    <row r="12" spans="1:13" ht="24" x14ac:dyDescent="0.3">
      <c r="A12" s="19" t="s">
        <v>41</v>
      </c>
      <c r="B12" s="17"/>
      <c r="C12" s="13"/>
      <c r="D12" s="17"/>
      <c r="E12" s="13">
        <v>49.75</v>
      </c>
      <c r="F12" s="17"/>
      <c r="G12" s="13"/>
      <c r="H12" s="17"/>
      <c r="I12" s="13">
        <v>49.75</v>
      </c>
      <c r="J12" s="17"/>
      <c r="K12" s="13"/>
      <c r="L12" s="17"/>
      <c r="M12" s="13">
        <v>49.75</v>
      </c>
    </row>
    <row r="13" spans="1:13" ht="27" customHeight="1" x14ac:dyDescent="0.3">
      <c r="A13" s="19" t="s">
        <v>42</v>
      </c>
      <c r="B13" s="17"/>
      <c r="C13" s="13"/>
      <c r="D13" s="17"/>
      <c r="E13" s="13">
        <v>105.64</v>
      </c>
      <c r="F13" s="17"/>
      <c r="G13" s="13"/>
      <c r="H13" s="17"/>
      <c r="I13" s="13">
        <v>105.64</v>
      </c>
      <c r="J13" s="17"/>
      <c r="K13" s="13"/>
      <c r="L13" s="17"/>
      <c r="M13" s="13">
        <v>105.64</v>
      </c>
    </row>
    <row r="14" spans="1:13" x14ac:dyDescent="0.3">
      <c r="A14" s="10" t="s">
        <v>38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ht="24" x14ac:dyDescent="0.3">
      <c r="A15" s="9" t="s">
        <v>39</v>
      </c>
      <c r="B15" s="17"/>
      <c r="C15" s="13"/>
      <c r="D15" s="18"/>
      <c r="E15" s="13">
        <v>35.520000000000003</v>
      </c>
      <c r="F15" s="17"/>
      <c r="G15" s="13"/>
      <c r="H15" s="17"/>
      <c r="I15" s="13">
        <v>35.520000000000003</v>
      </c>
      <c r="J15" s="17"/>
      <c r="K15" s="13"/>
      <c r="L15" s="17"/>
      <c r="M15" s="13">
        <v>35.520000000000003</v>
      </c>
    </row>
    <row r="16" spans="1:13" x14ac:dyDescent="0.3">
      <c r="A16" s="11" t="s">
        <v>37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x14ac:dyDescent="0.3">
      <c r="A17" s="31" t="s">
        <v>84</v>
      </c>
      <c r="B17" s="26"/>
      <c r="C17" s="11"/>
      <c r="D17" s="26">
        <v>40</v>
      </c>
      <c r="E17" s="11"/>
      <c r="F17" s="26"/>
      <c r="G17" s="11"/>
      <c r="H17" s="26">
        <v>40</v>
      </c>
      <c r="I17" s="11"/>
      <c r="J17" s="26"/>
      <c r="K17" s="11"/>
      <c r="L17" s="26">
        <v>16</v>
      </c>
      <c r="M17" s="11"/>
    </row>
    <row r="18" spans="1:13" x14ac:dyDescent="0.3">
      <c r="A18" s="2" t="s">
        <v>5</v>
      </c>
      <c r="B18" s="26"/>
      <c r="C18" s="11"/>
      <c r="D18" s="26" t="s">
        <v>11</v>
      </c>
      <c r="E18" s="11"/>
      <c r="F18" s="26"/>
      <c r="G18" s="11"/>
      <c r="H18" s="26" t="s">
        <v>11</v>
      </c>
      <c r="I18" s="11"/>
      <c r="J18" s="26"/>
      <c r="K18" s="11"/>
      <c r="L18" s="26" t="s">
        <v>11</v>
      </c>
      <c r="M18" s="11"/>
    </row>
    <row r="19" spans="1:13" x14ac:dyDescent="0.3">
      <c r="A19" s="31" t="s">
        <v>94</v>
      </c>
      <c r="B19" s="26"/>
      <c r="C19" s="11"/>
      <c r="D19" s="26">
        <v>4</v>
      </c>
      <c r="E19" s="11"/>
      <c r="F19" s="26"/>
      <c r="G19" s="11"/>
      <c r="H19" s="26">
        <v>4</v>
      </c>
      <c r="I19" s="11"/>
      <c r="J19" s="26"/>
      <c r="K19" s="11"/>
      <c r="L19" s="26">
        <v>4</v>
      </c>
      <c r="M19" s="11"/>
    </row>
    <row r="20" spans="1:13" x14ac:dyDescent="0.3">
      <c r="A20" s="2" t="s">
        <v>6</v>
      </c>
      <c r="B20" s="26"/>
      <c r="C20" s="11"/>
      <c r="D20" s="26" t="s">
        <v>11</v>
      </c>
      <c r="E20" s="11"/>
      <c r="F20" s="26"/>
      <c r="G20" s="11"/>
      <c r="H20" s="26" t="s">
        <v>11</v>
      </c>
      <c r="I20" s="11"/>
      <c r="J20" s="26"/>
      <c r="K20" s="11"/>
      <c r="L20" s="26" t="s">
        <v>11</v>
      </c>
      <c r="M20" s="11"/>
    </row>
    <row r="21" spans="1:13" x14ac:dyDescent="0.3">
      <c r="A21" s="32" t="s">
        <v>85</v>
      </c>
      <c r="B21" s="26"/>
      <c r="C21" s="11"/>
      <c r="D21" s="26">
        <v>2</v>
      </c>
      <c r="E21" s="11"/>
      <c r="F21" s="26"/>
      <c r="G21" s="11"/>
      <c r="H21" s="26">
        <v>2</v>
      </c>
      <c r="I21" s="11"/>
      <c r="J21" s="26"/>
      <c r="K21" s="11"/>
      <c r="L21" s="26">
        <v>2</v>
      </c>
      <c r="M21" s="11"/>
    </row>
    <row r="22" spans="1:13" x14ac:dyDescent="0.3">
      <c r="A22" s="2" t="s">
        <v>7</v>
      </c>
      <c r="B22" s="26"/>
      <c r="C22" s="11"/>
      <c r="D22" s="26" t="s">
        <v>11</v>
      </c>
      <c r="E22" s="11"/>
      <c r="F22" s="26"/>
      <c r="G22" s="11"/>
      <c r="H22" s="26" t="s">
        <v>11</v>
      </c>
      <c r="I22" s="11"/>
      <c r="J22" s="26"/>
      <c r="K22" s="11"/>
      <c r="L22" s="40" t="s">
        <v>3</v>
      </c>
      <c r="M22" s="11"/>
    </row>
    <row r="23" spans="1:13" x14ac:dyDescent="0.3">
      <c r="A23" s="2" t="s">
        <v>8</v>
      </c>
      <c r="B23" s="26"/>
      <c r="C23" s="11"/>
      <c r="D23" s="26" t="s">
        <v>11</v>
      </c>
      <c r="E23" s="11"/>
      <c r="F23" s="26"/>
      <c r="G23" s="11"/>
      <c r="H23" s="26" t="s">
        <v>11</v>
      </c>
      <c r="I23" s="11"/>
      <c r="J23" s="26"/>
      <c r="K23" s="11"/>
      <c r="L23" s="26" t="s">
        <v>11</v>
      </c>
      <c r="M23" s="11"/>
    </row>
    <row r="24" spans="1:13" ht="27.6" x14ac:dyDescent="0.3">
      <c r="A24" s="2" t="s">
        <v>9</v>
      </c>
      <c r="B24" s="26"/>
      <c r="C24" s="11"/>
      <c r="D24" s="26" t="s">
        <v>11</v>
      </c>
      <c r="E24" s="11"/>
      <c r="F24" s="26"/>
      <c r="G24" s="11"/>
      <c r="H24" s="26" t="s">
        <v>11</v>
      </c>
      <c r="I24" s="11"/>
      <c r="J24" s="26"/>
      <c r="K24" s="11"/>
      <c r="L24" s="26" t="s">
        <v>11</v>
      </c>
      <c r="M24" s="11"/>
    </row>
    <row r="25" spans="1:13" x14ac:dyDescent="0.3">
      <c r="A25" s="3" t="s">
        <v>10</v>
      </c>
      <c r="B25" s="26"/>
      <c r="C25" s="11"/>
      <c r="D25" s="26" t="s">
        <v>3</v>
      </c>
      <c r="E25" s="11"/>
      <c r="F25" s="26"/>
      <c r="G25" s="11"/>
      <c r="H25" s="26" t="s">
        <v>3</v>
      </c>
      <c r="I25" s="11"/>
      <c r="J25" s="26"/>
      <c r="K25" s="11"/>
      <c r="L25" s="26" t="s">
        <v>3</v>
      </c>
      <c r="M25" s="11"/>
    </row>
    <row r="26" spans="1:13" x14ac:dyDescent="0.3">
      <c r="A26" s="11" t="s">
        <v>45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x14ac:dyDescent="0.3">
      <c r="A27" s="5" t="s">
        <v>12</v>
      </c>
      <c r="B27" s="6"/>
      <c r="C27" s="13"/>
      <c r="D27" s="27" t="s">
        <v>181</v>
      </c>
      <c r="E27" s="13">
        <v>77.36</v>
      </c>
      <c r="F27" s="16"/>
      <c r="G27" s="13"/>
      <c r="H27" s="27" t="s">
        <v>181</v>
      </c>
      <c r="I27" s="13">
        <v>77.36</v>
      </c>
      <c r="J27" s="16"/>
      <c r="K27" s="13"/>
      <c r="L27" s="27" t="s">
        <v>181</v>
      </c>
      <c r="M27" s="13">
        <v>77.36</v>
      </c>
    </row>
    <row r="28" spans="1:13" ht="15" customHeight="1" x14ac:dyDescent="0.3">
      <c r="A28" s="12" t="s">
        <v>40</v>
      </c>
      <c r="B28" s="27"/>
      <c r="C28" s="13"/>
      <c r="D28" s="27" t="s">
        <v>182</v>
      </c>
      <c r="E28" s="13">
        <v>56.12</v>
      </c>
      <c r="F28" s="16"/>
      <c r="G28" s="13"/>
      <c r="H28" s="27" t="s">
        <v>182</v>
      </c>
      <c r="I28" s="13">
        <v>56.12</v>
      </c>
      <c r="J28" s="16"/>
      <c r="K28" s="13"/>
      <c r="L28" s="27" t="s">
        <v>182</v>
      </c>
      <c r="M28" s="13">
        <v>56.12</v>
      </c>
    </row>
    <row r="29" spans="1:13" ht="15" customHeight="1" x14ac:dyDescent="0.3">
      <c r="A29" s="5" t="s">
        <v>13</v>
      </c>
      <c r="B29" s="27"/>
      <c r="C29" s="13"/>
      <c r="D29" s="27" t="s">
        <v>183</v>
      </c>
      <c r="E29" s="13">
        <v>17.61</v>
      </c>
      <c r="F29" s="16"/>
      <c r="G29" s="13"/>
      <c r="H29" s="27" t="s">
        <v>183</v>
      </c>
      <c r="I29" s="13">
        <v>17.61</v>
      </c>
      <c r="J29" s="16"/>
      <c r="K29" s="13"/>
      <c r="L29" s="27" t="s">
        <v>183</v>
      </c>
      <c r="M29" s="13">
        <v>17.61</v>
      </c>
    </row>
    <row r="30" spans="1:13" ht="27.6" x14ac:dyDescent="0.3">
      <c r="A30" s="5" t="s">
        <v>14</v>
      </c>
      <c r="B30" s="27"/>
      <c r="C30" s="13"/>
      <c r="D30" s="27" t="s">
        <v>184</v>
      </c>
      <c r="E30" s="13">
        <v>21.15</v>
      </c>
      <c r="F30" s="16"/>
      <c r="G30" s="13"/>
      <c r="H30" s="27" t="s">
        <v>184</v>
      </c>
      <c r="I30" s="13">
        <v>21.15</v>
      </c>
      <c r="J30" s="16"/>
      <c r="K30" s="13"/>
      <c r="L30" s="27" t="s">
        <v>184</v>
      </c>
      <c r="M30" s="13">
        <v>21.15</v>
      </c>
    </row>
    <row r="31" spans="1:13" x14ac:dyDescent="0.3">
      <c r="A31" s="11" t="s">
        <v>47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x14ac:dyDescent="0.3">
      <c r="A32" s="2" t="s">
        <v>19</v>
      </c>
      <c r="B32" s="35"/>
      <c r="C32" s="11"/>
      <c r="D32" s="35" t="s">
        <v>11</v>
      </c>
      <c r="E32" s="11"/>
      <c r="F32" s="35"/>
      <c r="G32" s="11"/>
      <c r="H32" s="35" t="s">
        <v>11</v>
      </c>
      <c r="I32" s="11"/>
      <c r="J32" s="35"/>
      <c r="K32" s="11"/>
      <c r="L32" s="35" t="s">
        <v>11</v>
      </c>
      <c r="M32" s="11"/>
    </row>
    <row r="33" spans="1:13" x14ac:dyDescent="0.3">
      <c r="A33" s="2" t="s">
        <v>20</v>
      </c>
      <c r="B33" s="35"/>
      <c r="C33" s="11"/>
      <c r="D33" s="35" t="s">
        <v>11</v>
      </c>
      <c r="E33" s="11"/>
      <c r="F33" s="35"/>
      <c r="G33" s="11"/>
      <c r="H33" s="35" t="s">
        <v>11</v>
      </c>
      <c r="I33" s="11"/>
      <c r="J33" s="35"/>
      <c r="K33" s="11"/>
      <c r="L33" s="35" t="s">
        <v>11</v>
      </c>
      <c r="M33" s="11"/>
    </row>
    <row r="34" spans="1:13" x14ac:dyDescent="0.3">
      <c r="A34" s="11" t="s">
        <v>46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x14ac:dyDescent="0.3">
      <c r="A35" s="5" t="s">
        <v>21</v>
      </c>
      <c r="B35" s="27"/>
      <c r="C35" s="13"/>
      <c r="D35" s="27" t="s">
        <v>185</v>
      </c>
      <c r="E35" s="13">
        <v>17.670000000000002</v>
      </c>
      <c r="F35" s="16"/>
      <c r="G35" s="13"/>
      <c r="H35" s="27" t="s">
        <v>185</v>
      </c>
      <c r="I35" s="13">
        <v>17.670000000000002</v>
      </c>
      <c r="J35" s="16"/>
      <c r="K35" s="13"/>
      <c r="L35" s="27" t="s">
        <v>185</v>
      </c>
      <c r="M35" s="13">
        <v>17.670000000000002</v>
      </c>
    </row>
    <row r="36" spans="1:13" ht="14.55" customHeight="1" x14ac:dyDescent="0.3">
      <c r="A36" s="5" t="s">
        <v>22</v>
      </c>
      <c r="B36" s="27"/>
      <c r="C36" s="13"/>
      <c r="D36" s="27" t="s">
        <v>186</v>
      </c>
      <c r="E36" s="13">
        <v>9.35</v>
      </c>
      <c r="F36" s="16"/>
      <c r="G36" s="13"/>
      <c r="H36" s="27" t="s">
        <v>186</v>
      </c>
      <c r="I36" s="13">
        <v>9.85</v>
      </c>
      <c r="J36" s="16"/>
      <c r="K36" s="13"/>
      <c r="L36" s="27" t="s">
        <v>186</v>
      </c>
      <c r="M36" s="13">
        <v>9.35</v>
      </c>
    </row>
    <row r="37" spans="1:13" x14ac:dyDescent="0.3">
      <c r="A37" s="34" t="s">
        <v>23</v>
      </c>
      <c r="B37" s="27"/>
      <c r="C37" s="13"/>
      <c r="D37" s="27" t="s">
        <v>187</v>
      </c>
      <c r="E37" s="13">
        <v>105.89</v>
      </c>
      <c r="F37" s="16"/>
      <c r="G37" s="13"/>
      <c r="H37" s="27" t="s">
        <v>187</v>
      </c>
      <c r="I37" s="13">
        <v>105.89</v>
      </c>
      <c r="J37" s="16"/>
      <c r="K37" s="13"/>
      <c r="L37" s="27" t="s">
        <v>187</v>
      </c>
      <c r="M37" s="13">
        <v>105.89</v>
      </c>
    </row>
    <row r="38" spans="1:13" x14ac:dyDescent="0.3">
      <c r="A38" s="34" t="s">
        <v>24</v>
      </c>
      <c r="B38" s="27"/>
      <c r="C38" s="13"/>
      <c r="D38" s="27" t="s">
        <v>188</v>
      </c>
      <c r="E38" s="13">
        <v>227.16</v>
      </c>
      <c r="F38" s="16"/>
      <c r="G38" s="13"/>
      <c r="H38" s="27" t="s">
        <v>188</v>
      </c>
      <c r="I38" s="13">
        <v>227.16</v>
      </c>
      <c r="J38" s="16"/>
      <c r="K38" s="13"/>
      <c r="L38" s="27" t="s">
        <v>188</v>
      </c>
      <c r="M38" s="13">
        <v>227.16</v>
      </c>
    </row>
    <row r="39" spans="1:13" x14ac:dyDescent="0.3">
      <c r="A39" s="11" t="s">
        <v>49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x14ac:dyDescent="0.3">
      <c r="A40" s="2" t="s">
        <v>25</v>
      </c>
      <c r="B40" s="26"/>
      <c r="C40" s="11"/>
      <c r="D40" s="26" t="s">
        <v>11</v>
      </c>
      <c r="E40" s="11"/>
      <c r="F40" s="26"/>
      <c r="G40" s="11"/>
      <c r="H40" s="26" t="s">
        <v>11</v>
      </c>
      <c r="I40" s="11"/>
      <c r="J40" s="26"/>
      <c r="K40" s="11"/>
      <c r="L40" s="26" t="s">
        <v>11</v>
      </c>
      <c r="M40" s="11"/>
    </row>
    <row r="41" spans="1:13" x14ac:dyDescent="0.3">
      <c r="A41" s="2" t="s">
        <v>26</v>
      </c>
      <c r="B41" s="26"/>
      <c r="C41" s="11"/>
      <c r="D41" s="26" t="s">
        <v>11</v>
      </c>
      <c r="E41" s="11"/>
      <c r="F41" s="26"/>
      <c r="G41" s="11"/>
      <c r="H41" s="26" t="s">
        <v>11</v>
      </c>
      <c r="I41" s="11"/>
      <c r="J41" s="26"/>
      <c r="K41" s="11"/>
      <c r="L41" s="26" t="s">
        <v>11</v>
      </c>
      <c r="M41" s="11"/>
    </row>
  </sheetData>
  <mergeCells count="6">
    <mergeCell ref="L1:M1"/>
    <mergeCell ref="B1:C1"/>
    <mergeCell ref="D1:E1"/>
    <mergeCell ref="F1:G1"/>
    <mergeCell ref="H1:I1"/>
    <mergeCell ref="J1:K1"/>
  </mergeCells>
  <conditionalFormatting sqref="B6:B13 B17:B25 B15">
    <cfRule type="expression" dxfId="176" priority="30">
      <formula>$B6="NO"</formula>
    </cfRule>
  </conditionalFormatting>
  <conditionalFormatting sqref="D6">
    <cfRule type="expression" dxfId="175" priority="29">
      <formula>$B6="NO"</formula>
    </cfRule>
  </conditionalFormatting>
  <conditionalFormatting sqref="F40:F41">
    <cfRule type="expression" dxfId="174" priority="23">
      <formula>$B40="NO"</formula>
    </cfRule>
  </conditionalFormatting>
  <conditionalFormatting sqref="D7:D8">
    <cfRule type="expression" dxfId="173" priority="28">
      <formula>$B7="NO"</formula>
    </cfRule>
  </conditionalFormatting>
  <conditionalFormatting sqref="D9:D13">
    <cfRule type="expression" dxfId="172" priority="27">
      <formula>$B9="NO"</formula>
    </cfRule>
  </conditionalFormatting>
  <conditionalFormatting sqref="F9:F13 F15">
    <cfRule type="expression" dxfId="171" priority="26">
      <formula>$B9="NO"</formula>
    </cfRule>
  </conditionalFormatting>
  <conditionalFormatting sqref="F6">
    <cfRule type="expression" dxfId="170" priority="25">
      <formula>$B6="NO"</formula>
    </cfRule>
  </conditionalFormatting>
  <conditionalFormatting sqref="F7:F8">
    <cfRule type="expression" dxfId="169" priority="24">
      <formula>$B7="NO"</formula>
    </cfRule>
  </conditionalFormatting>
  <conditionalFormatting sqref="H9:H13 H15">
    <cfRule type="expression" dxfId="168" priority="22">
      <formula>$B9="NO"</formula>
    </cfRule>
  </conditionalFormatting>
  <conditionalFormatting sqref="J9:J13 J15">
    <cfRule type="expression" dxfId="167" priority="21">
      <formula>$B9="NO"</formula>
    </cfRule>
  </conditionalFormatting>
  <conditionalFormatting sqref="J6">
    <cfRule type="expression" dxfId="166" priority="20">
      <formula>$B6="NO"</formula>
    </cfRule>
  </conditionalFormatting>
  <conditionalFormatting sqref="J7:J8">
    <cfRule type="expression" dxfId="165" priority="19">
      <formula>$B7="NO"</formula>
    </cfRule>
  </conditionalFormatting>
  <conditionalFormatting sqref="L9:L13 L15">
    <cfRule type="expression" dxfId="164" priority="18">
      <formula>$B9="NO"</formula>
    </cfRule>
  </conditionalFormatting>
  <conditionalFormatting sqref="J17:J25">
    <cfRule type="expression" dxfId="163" priority="16">
      <formula>$B17="NO"</formula>
    </cfRule>
  </conditionalFormatting>
  <conditionalFormatting sqref="L17:L21 L23:L25">
    <cfRule type="expression" dxfId="162" priority="15">
      <formula>$B17="NO"</formula>
    </cfRule>
  </conditionalFormatting>
  <conditionalFormatting sqref="D40:D41">
    <cfRule type="expression" dxfId="161" priority="12">
      <formula>$B40="NO"</formula>
    </cfRule>
  </conditionalFormatting>
  <conditionalFormatting sqref="H6">
    <cfRule type="expression" dxfId="160" priority="11">
      <formula>$B6="NO"</formula>
    </cfRule>
  </conditionalFormatting>
  <conditionalFormatting sqref="H7:H8">
    <cfRule type="expression" dxfId="159" priority="10">
      <formula>$B7="NO"</formula>
    </cfRule>
  </conditionalFormatting>
  <conditionalFormatting sqref="B40:B41">
    <cfRule type="expression" dxfId="158" priority="9">
      <formula>$B40="NO"</formula>
    </cfRule>
  </conditionalFormatting>
  <conditionalFormatting sqref="F17:F25">
    <cfRule type="expression" dxfId="157" priority="8">
      <formula>$B17="NO"</formula>
    </cfRule>
  </conditionalFormatting>
  <conditionalFormatting sqref="J40:J41">
    <cfRule type="expression" dxfId="156" priority="7">
      <formula>$B40="NO"</formula>
    </cfRule>
  </conditionalFormatting>
  <conditionalFormatting sqref="D17:D25">
    <cfRule type="expression" dxfId="155" priority="6">
      <formula>$B17="NO"</formula>
    </cfRule>
  </conditionalFormatting>
  <conditionalFormatting sqref="H17:H25">
    <cfRule type="expression" dxfId="154" priority="5">
      <formula>$B17="NO"</formula>
    </cfRule>
  </conditionalFormatting>
  <conditionalFormatting sqref="H40:H41">
    <cfRule type="expression" dxfId="153" priority="4">
      <formula>$B40="NO"</formula>
    </cfRule>
  </conditionalFormatting>
  <conditionalFormatting sqref="L40:L41">
    <cfRule type="expression" dxfId="152" priority="3">
      <formula>$B40="NO"</formula>
    </cfRule>
  </conditionalFormatting>
  <conditionalFormatting sqref="L6">
    <cfRule type="expression" dxfId="151" priority="2">
      <formula>$B6="NO"</formula>
    </cfRule>
  </conditionalFormatting>
  <conditionalFormatting sqref="L2">
    <cfRule type="expression" dxfId="150" priority="1">
      <formula>$B2="NO"</formula>
    </cfRule>
  </conditionalFormatting>
  <pageMargins left="0.11811023622047245" right="0.11811023622047245" top="0.74803149606299213" bottom="0.74803149606299213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Legenda</vt:lpstr>
      <vt:lpstr>Bellucci</vt:lpstr>
      <vt:lpstr>BSistemi</vt:lpstr>
      <vt:lpstr>Converge</vt:lpstr>
      <vt:lpstr>Converge (062023)</vt:lpstr>
      <vt:lpstr>Eurome</vt:lpstr>
      <vt:lpstr>Finbuc</vt:lpstr>
      <vt:lpstr>RTI IM Direct &amp; Partner</vt:lpstr>
      <vt:lpstr>RTI IM Direct &amp; Part (062023)</vt:lpstr>
      <vt:lpstr>Infordata</vt:lpstr>
      <vt:lpstr>Infordata (062023)</vt:lpstr>
      <vt:lpstr>Italware</vt:lpstr>
      <vt:lpstr>VAR Group</vt:lpstr>
      <vt:lpstr>Var Group (092023)</vt:lpstr>
    </vt:vector>
  </TitlesOfParts>
  <Company>Consip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Quaranta</dc:creator>
  <cp:lastModifiedBy>DSGA</cp:lastModifiedBy>
  <cp:lastPrinted>2023-09-26T13:33:52Z</cp:lastPrinted>
  <dcterms:created xsi:type="dcterms:W3CDTF">2023-03-23T10:26:03Z</dcterms:created>
  <dcterms:modified xsi:type="dcterms:W3CDTF">2023-09-26T13:33:56Z</dcterms:modified>
</cp:coreProperties>
</file>