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19440" windowHeight="7872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4" i="1"/>
  <c r="E21"/>
  <c r="E23"/>
  <c r="E22"/>
  <c r="E20"/>
  <c r="E17"/>
  <c r="E16"/>
  <c r="E15"/>
  <c r="E14"/>
  <c r="E13"/>
  <c r="E8"/>
  <c r="E12"/>
  <c r="E9"/>
  <c r="E7"/>
  <c r="E6"/>
  <c r="E5"/>
  <c r="E4"/>
  <c r="E3"/>
  <c r="E2"/>
  <c r="D18"/>
  <c r="D19" s="1"/>
  <c r="C18"/>
  <c r="D10"/>
  <c r="C10"/>
  <c r="E10" s="1"/>
  <c r="F16" l="1"/>
  <c r="E18"/>
  <c r="E25"/>
  <c r="C19"/>
</calcChain>
</file>

<file path=xl/comments1.xml><?xml version="1.0" encoding="utf-8"?>
<comments xmlns="http://schemas.openxmlformats.org/spreadsheetml/2006/main">
  <authors>
    <author>Convitto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Convitto:</t>
        </r>
        <r>
          <rPr>
            <sz val="9"/>
            <color indexed="81"/>
            <rFont val="Tahoma"/>
            <family val="2"/>
          </rPr>
          <t xml:space="preserve">
Si può superare il limite di 165 ore indicato nel monte ore di riferimento?</t>
        </r>
      </text>
    </comment>
  </commentList>
</comments>
</file>

<file path=xl/sharedStrings.xml><?xml version="1.0" encoding="utf-8"?>
<sst xmlns="http://schemas.openxmlformats.org/spreadsheetml/2006/main" count="47" uniqueCount="44">
  <si>
    <t>Classe Concorso</t>
  </si>
  <si>
    <t>1^a MAT</t>
  </si>
  <si>
    <t>A012</t>
  </si>
  <si>
    <t>A020</t>
  </si>
  <si>
    <t>A021</t>
  </si>
  <si>
    <t>Geogr.</t>
  </si>
  <si>
    <t>AB24</t>
  </si>
  <si>
    <t>Inglese</t>
  </si>
  <si>
    <t>A026</t>
  </si>
  <si>
    <t>Matem.</t>
  </si>
  <si>
    <t>A034</t>
  </si>
  <si>
    <t>A046</t>
  </si>
  <si>
    <t>Diritto</t>
  </si>
  <si>
    <t>A048</t>
  </si>
  <si>
    <t>Ed. Fis.</t>
  </si>
  <si>
    <t>A050</t>
  </si>
  <si>
    <t>A037</t>
  </si>
  <si>
    <t>A040</t>
  </si>
  <si>
    <t>B03</t>
  </si>
  <si>
    <t>Lab.Fisica</t>
  </si>
  <si>
    <t>B12</t>
  </si>
  <si>
    <t>B15</t>
  </si>
  <si>
    <t>B17</t>
  </si>
  <si>
    <t>Religione</t>
  </si>
  <si>
    <t>L. Chim.</t>
  </si>
  <si>
    <t>Italiano</t>
  </si>
  <si>
    <t>Storia</t>
  </si>
  <si>
    <t>Totale Area Comune</t>
  </si>
  <si>
    <t>2^a MAT</t>
  </si>
  <si>
    <t>TIC</t>
  </si>
  <si>
    <t>TTPG</t>
  </si>
  <si>
    <t>L. Tec.Es.</t>
  </si>
  <si>
    <t>Totale Area Indir.</t>
  </si>
  <si>
    <t>Totale Settimanale</t>
  </si>
  <si>
    <t>Lab. Biol.</t>
  </si>
  <si>
    <t>L.TIC</t>
  </si>
  <si>
    <t>L. TTPG</t>
  </si>
  <si>
    <t>Ore Biennali</t>
  </si>
  <si>
    <t>Tot. Ore di Copr.</t>
  </si>
  <si>
    <t>Nel caso non si potesse portare la materia TTPG a 198 ore si può aumentare 1 ora a fisica e togliere 1 ora a TTPG in prima</t>
  </si>
  <si>
    <t>S.I.Fisica</t>
  </si>
  <si>
    <t>S.I.Chimica</t>
  </si>
  <si>
    <t>S.I.Biol.</t>
  </si>
  <si>
    <t>Le classi di concorso delle compresenze vanno concordate con USP e USR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</si>
</sst>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abSelected="1" workbookViewId="0">
      <selection activeCell="C35" sqref="C35"/>
    </sheetView>
  </sheetViews>
  <sheetFormatPr defaultRowHeight="14.4"/>
  <cols>
    <col min="3" max="4" width="22.5546875" customWidth="1"/>
    <col min="5" max="5" width="14.5546875" customWidth="1"/>
  </cols>
  <sheetData>
    <row r="1" spans="1:6">
      <c r="A1" s="12" t="s">
        <v>0</v>
      </c>
      <c r="B1" s="12"/>
      <c r="C1" s="3" t="s">
        <v>1</v>
      </c>
      <c r="D1" s="3" t="s">
        <v>28</v>
      </c>
      <c r="E1" s="2" t="s">
        <v>37</v>
      </c>
    </row>
    <row r="2" spans="1:6">
      <c r="A2" s="3" t="s">
        <v>2</v>
      </c>
      <c r="B2" s="3" t="s">
        <v>25</v>
      </c>
      <c r="C2" s="3">
        <v>4</v>
      </c>
      <c r="D2" s="3">
        <v>4</v>
      </c>
      <c r="E2" s="3">
        <f t="shared" ref="E2:E10" si="0">(C2+D2)*33</f>
        <v>264</v>
      </c>
    </row>
    <row r="3" spans="1:6">
      <c r="A3" s="3" t="s">
        <v>6</v>
      </c>
      <c r="B3" s="3" t="s">
        <v>7</v>
      </c>
      <c r="C3" s="3">
        <v>3</v>
      </c>
      <c r="D3" s="3">
        <v>3</v>
      </c>
      <c r="E3" s="3">
        <f t="shared" si="0"/>
        <v>198</v>
      </c>
    </row>
    <row r="4" spans="1:6">
      <c r="A4" s="3" t="s">
        <v>8</v>
      </c>
      <c r="B4" s="3" t="s">
        <v>9</v>
      </c>
      <c r="C4" s="3">
        <v>4</v>
      </c>
      <c r="D4" s="3">
        <v>4</v>
      </c>
      <c r="E4" s="3">
        <f t="shared" si="0"/>
        <v>264</v>
      </c>
    </row>
    <row r="5" spans="1:6">
      <c r="A5" s="3" t="s">
        <v>2</v>
      </c>
      <c r="B5" s="3" t="s">
        <v>26</v>
      </c>
      <c r="C5" s="3">
        <v>1</v>
      </c>
      <c r="D5" s="3">
        <v>2</v>
      </c>
      <c r="E5" s="3">
        <f t="shared" si="0"/>
        <v>99</v>
      </c>
    </row>
    <row r="6" spans="1:6">
      <c r="A6" s="3" t="s">
        <v>4</v>
      </c>
      <c r="B6" s="3" t="s">
        <v>5</v>
      </c>
      <c r="C6" s="3">
        <v>1</v>
      </c>
      <c r="D6" s="3">
        <v>0</v>
      </c>
      <c r="E6" s="3">
        <f t="shared" si="0"/>
        <v>33</v>
      </c>
    </row>
    <row r="7" spans="1:6">
      <c r="A7" s="3" t="s">
        <v>11</v>
      </c>
      <c r="B7" s="3" t="s">
        <v>12</v>
      </c>
      <c r="C7" s="3">
        <v>2</v>
      </c>
      <c r="D7" s="3">
        <v>2</v>
      </c>
      <c r="E7" s="3">
        <f t="shared" si="0"/>
        <v>132</v>
      </c>
    </row>
    <row r="8" spans="1:6">
      <c r="A8" s="3" t="s">
        <v>13</v>
      </c>
      <c r="B8" s="3" t="s">
        <v>14</v>
      </c>
      <c r="C8" s="3">
        <v>2</v>
      </c>
      <c r="D8" s="3">
        <v>2</v>
      </c>
      <c r="E8" s="3">
        <f t="shared" si="0"/>
        <v>132</v>
      </c>
    </row>
    <row r="9" spans="1:6">
      <c r="B9" s="3" t="s">
        <v>23</v>
      </c>
      <c r="C9" s="3">
        <v>1</v>
      </c>
      <c r="D9" s="3">
        <v>1</v>
      </c>
      <c r="E9" s="3">
        <f t="shared" si="0"/>
        <v>66</v>
      </c>
    </row>
    <row r="10" spans="1:6">
      <c r="A10" s="13" t="s">
        <v>27</v>
      </c>
      <c r="B10" s="14"/>
      <c r="C10" s="9">
        <f>SUM(C2:C9)</f>
        <v>18</v>
      </c>
      <c r="D10" s="9">
        <f>SUM(D2:D9)</f>
        <v>18</v>
      </c>
      <c r="E10" s="9">
        <f t="shared" si="0"/>
        <v>1188</v>
      </c>
    </row>
    <row r="11" spans="1:6">
      <c r="A11" s="5"/>
      <c r="B11" s="6"/>
      <c r="C11" s="3"/>
      <c r="D11" s="3"/>
      <c r="E11" s="3"/>
    </row>
    <row r="12" spans="1:6">
      <c r="A12" s="3" t="s">
        <v>3</v>
      </c>
      <c r="B12" s="3" t="s">
        <v>40</v>
      </c>
      <c r="C12" s="3">
        <v>1</v>
      </c>
      <c r="D12" s="3">
        <v>1</v>
      </c>
      <c r="E12" s="3">
        <f t="shared" ref="E12:E18" si="1">(C12+D12)*33</f>
        <v>66</v>
      </c>
    </row>
    <row r="13" spans="1:6">
      <c r="A13" s="3" t="s">
        <v>10</v>
      </c>
      <c r="B13" s="3" t="s">
        <v>41</v>
      </c>
      <c r="C13" s="3">
        <v>1</v>
      </c>
      <c r="D13" s="3">
        <v>1</v>
      </c>
      <c r="E13" s="3">
        <f t="shared" si="1"/>
        <v>66</v>
      </c>
    </row>
    <row r="14" spans="1:6">
      <c r="A14" s="3" t="s">
        <v>15</v>
      </c>
      <c r="B14" s="3" t="s">
        <v>42</v>
      </c>
      <c r="C14" s="3">
        <v>1</v>
      </c>
      <c r="D14" s="3">
        <v>1</v>
      </c>
      <c r="E14" s="3">
        <f t="shared" si="1"/>
        <v>66</v>
      </c>
    </row>
    <row r="15" spans="1:6">
      <c r="A15" s="3" t="s">
        <v>17</v>
      </c>
      <c r="B15" s="7" t="s">
        <v>29</v>
      </c>
      <c r="C15" s="3">
        <v>2</v>
      </c>
      <c r="D15" s="3">
        <v>2</v>
      </c>
      <c r="E15" s="3">
        <f t="shared" si="1"/>
        <v>132</v>
      </c>
    </row>
    <row r="16" spans="1:6">
      <c r="A16" s="3" t="s">
        <v>16</v>
      </c>
      <c r="B16" s="3" t="s">
        <v>30</v>
      </c>
      <c r="C16" s="3">
        <v>3</v>
      </c>
      <c r="D16" s="3">
        <v>3</v>
      </c>
      <c r="E16" s="8">
        <f t="shared" si="1"/>
        <v>198</v>
      </c>
      <c r="F16">
        <f>E12+E13+E14+E15+E16</f>
        <v>528</v>
      </c>
    </row>
    <row r="17" spans="1:5">
      <c r="A17" s="3" t="s">
        <v>22</v>
      </c>
      <c r="B17" s="3" t="s">
        <v>31</v>
      </c>
      <c r="C17" s="3">
        <v>6</v>
      </c>
      <c r="D17" s="3">
        <v>6</v>
      </c>
      <c r="E17" s="4">
        <f t="shared" si="1"/>
        <v>396</v>
      </c>
    </row>
    <row r="18" spans="1:5">
      <c r="A18" s="13" t="s">
        <v>32</v>
      </c>
      <c r="B18" s="14"/>
      <c r="C18" s="9">
        <f>SUM(C12:C17)</f>
        <v>14</v>
      </c>
      <c r="D18" s="9">
        <f>SUM(D12:D17)</f>
        <v>14</v>
      </c>
      <c r="E18" s="9">
        <f t="shared" si="1"/>
        <v>924</v>
      </c>
    </row>
    <row r="19" spans="1:5">
      <c r="A19" s="13" t="s">
        <v>33</v>
      </c>
      <c r="B19" s="14"/>
      <c r="C19" s="3">
        <f>C10+C18</f>
        <v>32</v>
      </c>
      <c r="D19" s="3">
        <f>D10+D18</f>
        <v>32</v>
      </c>
      <c r="E19" s="3"/>
    </row>
    <row r="20" spans="1:5">
      <c r="A20" s="3" t="s">
        <v>18</v>
      </c>
      <c r="B20" s="3" t="s">
        <v>19</v>
      </c>
      <c r="C20" s="3">
        <v>1</v>
      </c>
      <c r="D20" s="3">
        <v>1</v>
      </c>
      <c r="E20" s="4">
        <f>(C20+D20)*33</f>
        <v>66</v>
      </c>
    </row>
    <row r="21" spans="1:5">
      <c r="A21" s="3" t="s">
        <v>20</v>
      </c>
      <c r="B21" s="3" t="s">
        <v>24</v>
      </c>
      <c r="C21" s="3">
        <v>1</v>
      </c>
      <c r="D21" s="3">
        <v>1</v>
      </c>
      <c r="E21" s="4">
        <f>(C21+D21)*33</f>
        <v>66</v>
      </c>
    </row>
    <row r="22" spans="1:5">
      <c r="A22" s="3" t="s">
        <v>20</v>
      </c>
      <c r="B22" s="3" t="s">
        <v>34</v>
      </c>
      <c r="C22" s="3">
        <v>1</v>
      </c>
      <c r="D22" s="3">
        <v>1</v>
      </c>
      <c r="E22" s="4">
        <f>(C21+D21)*33</f>
        <v>66</v>
      </c>
    </row>
    <row r="23" spans="1:5">
      <c r="A23" s="3" t="s">
        <v>21</v>
      </c>
      <c r="B23" s="3" t="s">
        <v>35</v>
      </c>
      <c r="C23" s="3">
        <v>1</v>
      </c>
      <c r="D23" s="3">
        <v>1</v>
      </c>
      <c r="E23" s="4">
        <f>(C22+D22)*33</f>
        <v>66</v>
      </c>
    </row>
    <row r="24" spans="1:5">
      <c r="A24" s="3" t="s">
        <v>22</v>
      </c>
      <c r="B24" s="3" t="s">
        <v>36</v>
      </c>
      <c r="C24" s="3">
        <v>2</v>
      </c>
      <c r="D24" s="3">
        <v>2</v>
      </c>
      <c r="E24" s="4">
        <f>(C24+D24)*33</f>
        <v>132</v>
      </c>
    </row>
    <row r="25" spans="1:5">
      <c r="A25" s="13" t="s">
        <v>38</v>
      </c>
      <c r="B25" s="14"/>
      <c r="C25" s="3"/>
      <c r="D25" s="3"/>
      <c r="E25" s="9">
        <f>SUM(E20:E24)</f>
        <v>396</v>
      </c>
    </row>
    <row r="26" spans="1:5">
      <c r="A26" s="1"/>
      <c r="B26" s="1"/>
      <c r="C26" s="1"/>
      <c r="D26" s="1"/>
      <c r="E26" s="1"/>
    </row>
    <row r="27" spans="1:5">
      <c r="A27" s="10" t="s">
        <v>39</v>
      </c>
      <c r="B27" s="10"/>
      <c r="C27" s="10"/>
      <c r="D27" s="10"/>
      <c r="E27" s="10"/>
    </row>
    <row r="28" spans="1:5">
      <c r="A28" s="10"/>
      <c r="B28" s="10"/>
      <c r="C28" s="10"/>
      <c r="D28" s="10"/>
      <c r="E28" s="10"/>
    </row>
    <row r="29" spans="1:5">
      <c r="A29" s="1"/>
      <c r="B29" s="1"/>
      <c r="C29" s="1"/>
      <c r="D29" s="1"/>
      <c r="E29" s="1"/>
    </row>
    <row r="30" spans="1:5">
      <c r="A30" s="11" t="s">
        <v>43</v>
      </c>
      <c r="B30" s="11"/>
      <c r="C30" s="11"/>
      <c r="D30" s="11"/>
      <c r="E30" s="11"/>
    </row>
    <row r="31" spans="1:5">
      <c r="A31" s="11"/>
      <c r="B31" s="11"/>
      <c r="C31" s="11"/>
      <c r="D31" s="11"/>
      <c r="E31" s="1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</sheetData>
  <mergeCells count="7">
    <mergeCell ref="A27:E28"/>
    <mergeCell ref="A30:E31"/>
    <mergeCell ref="A1:B1"/>
    <mergeCell ref="A10:B10"/>
    <mergeCell ref="A18:B18"/>
    <mergeCell ref="A19:B19"/>
    <mergeCell ref="A25:B25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4294967295" r:id="rId1"/>
  <legacyDrawing r:id="rId2"/>
  <oleObjects>
    <oleObject progId="Acrobat Document" shapeId="104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Convitto</dc:creator>
  <cp:lastModifiedBy>Letizia Marzocchi</cp:lastModifiedBy>
  <cp:lastPrinted>2018-03-28T06:48:01Z</cp:lastPrinted>
  <dcterms:created xsi:type="dcterms:W3CDTF">2018-03-22T08:31:17Z</dcterms:created>
  <dcterms:modified xsi:type="dcterms:W3CDTF">2018-03-28T07:58:31Z</dcterms:modified>
</cp:coreProperties>
</file>