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0" activeTab="27"/>
  </bookViews>
  <sheets>
    <sheet name="A008" sheetId="1" r:id="rId1"/>
    <sheet name=" A009 SER" sheetId="3" r:id="rId2"/>
    <sheet name=" A009" sheetId="4" r:id="rId3"/>
    <sheet name=" A010" sheetId="5" r:id="rId4"/>
    <sheet name=" A012" sheetId="6" r:id="rId5"/>
    <sheet name=" A012 DOL" sheetId="7" r:id="rId6"/>
    <sheet name="A012 ART SER" sheetId="8" r:id="rId7"/>
    <sheet name=" A014" sheetId="9" r:id="rId8"/>
    <sheet name=" A014 SERALE" sheetId="10" r:id="rId9"/>
    <sheet name="A018" sheetId="12" r:id="rId10"/>
    <sheet name=" A019" sheetId="11" r:id="rId11"/>
    <sheet name=" A026" sheetId="13" r:id="rId12"/>
    <sheet name=" A026 DOL" sheetId="14" r:id="rId13"/>
    <sheet name=" A045" sheetId="36" r:id="rId14"/>
    <sheet name=" A045 DOL" sheetId="37" r:id="rId15"/>
    <sheet name="A027" sheetId="16" r:id="rId16"/>
    <sheet name=" A046" sheetId="15" r:id="rId17"/>
    <sheet name=" A046 DOL" sheetId="17" r:id="rId18"/>
    <sheet name=" A048" sheetId="18" r:id="rId19"/>
    <sheet name=" A050" sheetId="19" r:id="rId20"/>
    <sheet name=" A054" sheetId="20" r:id="rId21"/>
    <sheet name=" A054 SER" sheetId="21" r:id="rId22"/>
    <sheet name=" A066" sheetId="22" r:id="rId23"/>
    <sheet name=" AA24" sheetId="23" r:id="rId24"/>
    <sheet name=" AA24 DOL" sheetId="24" r:id="rId25"/>
    <sheet name=" AB24 DOL" sheetId="27" r:id="rId26"/>
    <sheet name=" AB24" sheetId="25" r:id="rId27"/>
    <sheet name=" AB24 SER" sheetId="28" r:id="rId28"/>
    <sheet name="SOSTEGNO" sheetId="29" r:id="rId29"/>
    <sheet name="AJ55" sheetId="30" r:id="rId30"/>
    <sheet name="AM55" sheetId="31" r:id="rId31"/>
    <sheet name="AK55" sheetId="32" r:id="rId32"/>
    <sheet name="AW55" sheetId="33" r:id="rId33"/>
    <sheet name="AO55" sheetId="34" r:id="rId34"/>
    <sheet name="B022" sheetId="35" r:id="rId35"/>
  </sheets>
  <calcPr calcId="152511"/>
</workbook>
</file>

<file path=xl/calcChain.xml><?xml version="1.0" encoding="utf-8"?>
<calcChain xmlns="http://schemas.openxmlformats.org/spreadsheetml/2006/main">
  <c r="O9" i="37" l="1"/>
  <c r="O11" i="36"/>
  <c r="O10" i="36"/>
  <c r="J9" i="36"/>
  <c r="E9" i="36"/>
  <c r="O9" i="36" s="1"/>
  <c r="O9" i="34" l="1"/>
  <c r="O9" i="31"/>
  <c r="O18" i="30"/>
  <c r="O14" i="30"/>
  <c r="O19" i="29" l="1"/>
  <c r="O20" i="29"/>
  <c r="O15" i="29" l="1"/>
  <c r="O9" i="35" l="1"/>
  <c r="O9" i="33" l="1"/>
  <c r="O9" i="32"/>
  <c r="O9" i="30"/>
  <c r="O8" i="30"/>
  <c r="O11" i="29"/>
  <c r="O10" i="29"/>
  <c r="O9" i="29"/>
  <c r="O8" i="29"/>
  <c r="O7" i="29"/>
  <c r="O6" i="29"/>
  <c r="O10" i="28"/>
  <c r="O14" i="25"/>
  <c r="O10" i="25"/>
  <c r="O9" i="25"/>
  <c r="O8" i="25"/>
  <c r="O8" i="24"/>
  <c r="O8" i="23"/>
  <c r="O9" i="22"/>
  <c r="O8" i="21"/>
  <c r="O10" i="20"/>
  <c r="O9" i="20"/>
  <c r="N13" i="19"/>
  <c r="N9" i="19"/>
  <c r="N12" i="18"/>
  <c r="N11" i="18"/>
  <c r="N10" i="18"/>
  <c r="N9" i="18"/>
  <c r="D9" i="18"/>
  <c r="D8" i="17"/>
  <c r="N8" i="17" s="1"/>
  <c r="O9" i="15"/>
  <c r="N8" i="16"/>
  <c r="O8" i="14"/>
  <c r="O9" i="13"/>
  <c r="E8" i="13"/>
  <c r="O8" i="13" s="1"/>
  <c r="O7" i="13"/>
  <c r="N12" i="11"/>
  <c r="N8" i="11"/>
  <c r="N7" i="11"/>
  <c r="N16" i="12"/>
  <c r="O18" i="10"/>
  <c r="N10" i="9"/>
  <c r="N9" i="9"/>
  <c r="N12" i="8"/>
  <c r="N15" i="7"/>
  <c r="N14" i="7"/>
  <c r="P19" i="6"/>
  <c r="P18" i="6"/>
  <c r="P17" i="6"/>
  <c r="P16" i="6"/>
  <c r="P15" i="6"/>
  <c r="P14" i="6"/>
  <c r="N12" i="5"/>
  <c r="N11" i="5"/>
  <c r="N10" i="5"/>
  <c r="N9" i="5"/>
  <c r="N8" i="5"/>
  <c r="N13" i="4"/>
  <c r="N9" i="4"/>
  <c r="N8" i="4"/>
  <c r="N7" i="4"/>
  <c r="N6" i="4"/>
  <c r="N9" i="3"/>
  <c r="N7" i="1"/>
</calcChain>
</file>

<file path=xl/sharedStrings.xml><?xml version="1.0" encoding="utf-8"?>
<sst xmlns="http://schemas.openxmlformats.org/spreadsheetml/2006/main" count="928" uniqueCount="162">
  <si>
    <t>ISTITUTO DI ISTRUZIONE SUPERIORE</t>
  </si>
  <si>
    <t>POLO COMMERCIALE ARTISTICO GRAFICO MUSICALE E COREUTICO (DANZA)</t>
  </si>
  <si>
    <t>GRIS01200Q - ISTITUTO ISTRUZIONE SUPERIORE - POLO BIANCIARDI</t>
  </si>
  <si>
    <t>GRADUATORIA PROVVISORIA INTERNA DOCENTI SOPRANNUMERARI PER LA CLASSE DI CONCORSO -  A008 DISCIPLINE GEOMETRICHE ARCHITETTURA ARREDAMENTO A.S. 2021/22</t>
  </si>
  <si>
    <t xml:space="preserve">    </t>
  </si>
  <si>
    <t>Cognome Nome</t>
  </si>
  <si>
    <t>Nascita</t>
  </si>
  <si>
    <t>Ruolo</t>
  </si>
  <si>
    <t>Pre-Ruolo</t>
  </si>
  <si>
    <t>Continuità Istituto</t>
  </si>
  <si>
    <t>Continuità Sede</t>
  </si>
  <si>
    <t>Famiglia</t>
  </si>
  <si>
    <t>Concorso</t>
  </si>
  <si>
    <t>Specializzazione</t>
  </si>
  <si>
    <t>Perfezionamento</t>
  </si>
  <si>
    <t>Altra Laurea</t>
  </si>
  <si>
    <t>Es. Mat.</t>
  </si>
  <si>
    <t>Bonus</t>
  </si>
  <si>
    <t>TOT</t>
  </si>
  <si>
    <t>CAMPANALE EMMA</t>
  </si>
  <si>
    <t>esclusa dalle graduatorie come da normativa vigente</t>
  </si>
  <si>
    <t xml:space="preserve">                    </t>
  </si>
  <si>
    <t xml:space="preserve"> GROSSETO 21/04/2021</t>
  </si>
  <si>
    <t xml:space="preserve">      (F.to) Il Dirigente Scolastico</t>
  </si>
  <si>
    <t>         (Daniela Giovannini) </t>
  </si>
  <si>
    <t>Firma autentica sostituita a mezzo stampa</t>
  </si>
  <si>
    <t xml:space="preserve">    ai sensi art. 3 c.2 D.lgs n. 39/1993</t>
  </si>
  <si>
    <t xml:space="preserve">GRADUATORIA PROVVISORIA INTERNA DOCENTI SOPRANNUMERARI PER LA CLASSE DI CONCORSO -  A009 DISCIPLINE PITTORICHE - A.S. 2021/22 </t>
  </si>
  <si>
    <t>GRSL01251C - LICEO ARTISTICO SERALE</t>
  </si>
  <si>
    <t>CORRIDORI PIETRO</t>
  </si>
  <si>
    <t>GRIS01200Q - ISTITUTO ISTRUZIONE SUPERIORE POLO BIANCIARDI GROSSETO</t>
  </si>
  <si>
    <t>1) PALLADINO WALTER</t>
  </si>
  <si>
    <t>2) GOVI DANIELE</t>
  </si>
  <si>
    <t>3) DE PERSIS NAIMA</t>
  </si>
  <si>
    <t>4) DE LUCA SAVERIA LORELLA</t>
  </si>
  <si>
    <t>NEO IMMESSO A.S. 2020/21</t>
  </si>
  <si>
    <t>SAVONA MATTEO</t>
  </si>
  <si>
    <t>FIORENZONI TAMARA  esclusa dalle graduatorie come da normativa vigente</t>
  </si>
  <si>
    <t xml:space="preserve">RABAGLI MARTA </t>
  </si>
  <si>
    <t>ESCLUSA DALLA GRADUATORIA COME DA VIGENTE NORMATIVA</t>
  </si>
  <si>
    <t>1) PAPALINI MARIO</t>
  </si>
  <si>
    <t>2) RANIERI MICHELE</t>
  </si>
  <si>
    <t>3) FALANGOLA GIANLUCA</t>
  </si>
  <si>
    <t>4) BONACCORSI DONATELLA</t>
  </si>
  <si>
    <t>5) VINCENZONI PATRIZIA</t>
  </si>
  <si>
    <t>GRADUATORIA PROVVISORIA INTERNA DOCENTI SOPRANNUMERARI PER LA CLASSE DI CONCORSO - A010  ARTE DELLA FOTOGRAFIA E DELLA GRAFICA PUBBLICITARIA- a.s. 2021/22</t>
  </si>
  <si>
    <t>Grosseto, 21/04/2021</t>
  </si>
  <si>
    <t xml:space="preserve">Ruolo altri profili </t>
  </si>
  <si>
    <t>Diploma universitario</t>
  </si>
  <si>
    <t>1) LACCONE MARIA GIOVANNA</t>
  </si>
  <si>
    <t>2) CERONI  CATERINA</t>
  </si>
  <si>
    <t>3) PIANI ANTONELLA</t>
  </si>
  <si>
    <t>4) LACAGNINA AGATA M.</t>
  </si>
  <si>
    <t>5) BARAGIOLA DAVID</t>
  </si>
  <si>
    <t>6) BUGLIONE MARIA ROSARIA</t>
  </si>
  <si>
    <t>IUZZOLINO PASQUALE</t>
  </si>
  <si>
    <t>escluso da graduatoria come da normativa vigente</t>
  </si>
  <si>
    <t>PAPPALARDO GABRIELLA</t>
  </si>
  <si>
    <t>GRADUATORIA PROVVISORIA INTERNA DOCENTI SOPRANNUMERARI PER LA CLASSE DI CONCORSO - A012 LETTERE IST. STR. SECONDARIA II° GRADO- a.s. 2021/22</t>
  </si>
  <si>
    <t>GRRC012503  - ISTITUTO PROFESSIONALE SERVIZI COMMERCIALI  - AMM.VO GRAFICO SERALE</t>
  </si>
  <si>
    <t>1) FALASCHI FRANCESCO</t>
  </si>
  <si>
    <t>2) INNOCENTI ELENA</t>
  </si>
  <si>
    <t>(F.to) Il Dirigente Scolastico</t>
  </si>
  <si>
    <r>
      <t>         (Daniela Giovannini)</t>
    </r>
    <r>
      <rPr>
        <sz val="8.5"/>
        <color rgb="FF000000"/>
        <rFont val="Verdana"/>
        <family val="2"/>
      </rPr>
      <t> </t>
    </r>
  </si>
  <si>
    <t>CERAVOLO MARIA TERESA</t>
  </si>
  <si>
    <t>1) FRATE ANNARITA</t>
  </si>
  <si>
    <t>2) CICCARELLI CLAUDIA</t>
  </si>
  <si>
    <t>DE FELICE ANTONELLA</t>
  </si>
  <si>
    <t>esclusa da graduatoria come da normativa vigente</t>
  </si>
  <si>
    <t>CORTI STEFANO</t>
  </si>
  <si>
    <t>GRADUATORIA PROVVISORIA INTERNA DOCENTI SOPRANNUMERARI PER LA CLASSE DI CONCORSO -  A014 DISCIPLINE PLASTICHE A.S. 2021/22</t>
  </si>
  <si>
    <t>GRADUATORIA PROVVISORIA INTERNA DOCENTI SOPRANNUMERARI PER LA CLASSE DI CONCORSO - A018 - filosofia, psicologia e scienze educazione a.s. 2021/22</t>
  </si>
  <si>
    <t>NEO IMMESSA A.S. 2020/21</t>
  </si>
  <si>
    <t>NAPPI IRENE DEGNA ROSARIA</t>
  </si>
  <si>
    <t>1) BELLUMORI PAOLO</t>
  </si>
  <si>
    <t>2) TOLLAPI ELISABETTA</t>
  </si>
  <si>
    <t>PANZECA IVANA</t>
  </si>
  <si>
    <t>GRIS01200Q ISTITUTO SUPERIORE BIANCIARDI</t>
  </si>
  <si>
    <t>GRADUATORIA PROVVISORIA INTERNA DOCENTI SOPRANNUMERARI PER LA CLASSE DI CONCORSO -  A019 FILOSOFIA E STORIA -  A.S. 2021/22</t>
  </si>
  <si>
    <t>1) IMPERATORE DOLORES</t>
  </si>
  <si>
    <t>2) VANNINI MIRIA</t>
  </si>
  <si>
    <t>3) ROSSI LEONILDE</t>
  </si>
  <si>
    <t>GRADUATORIA PROVVISORIA INTERNA DOCENTI SOPRANNUMERARI PER LA CLASSE DI CONCORSO -  A026 MATEMATICA -  A.S. 2021/22</t>
  </si>
  <si>
    <t>1) PERSI SUSY</t>
  </si>
  <si>
    <t>GRRC012503 - ISTITUTO PROFESSIONALE SERVIZI COMMERCIALI AMM.VO GRAFICO SERALE</t>
  </si>
  <si>
    <t>GRADUATORIA PROVVISORIA INTERNA DOCENTI SOPRANNUMERARI PER LA CLASSE DI CONCORSO -  A027 MATEMATICA E FISICA -  A.S. 2021/22</t>
  </si>
  <si>
    <t>2) CAGNESCHI FEDERICA</t>
  </si>
  <si>
    <t>Part.ne Es. Mat.</t>
  </si>
  <si>
    <t>GRADUATORIA PROVVISORIA INTERNA DOCENTI SOPRANNUMERARI PER LA CLASSE DI CONCORSO -  A046 DISCIPLINE GIURIDICHE ED ECONOMICHE            A.S. 2021/22</t>
  </si>
  <si>
    <t>BURIANI RENATA ESCLUSA DALLA GRADUATORIA COME DALLA VIGENTE NORMATIVA</t>
  </si>
  <si>
    <t>1)VAGHEGGINI ANNA LISA</t>
  </si>
  <si>
    <t>GRADUATORIA PROVVISORIA INTERNA DOCENTI SOPRANNUMERARI PER LA CLASSE DI CONCORSO -  A046 DISCIPLINE GIURIDICHE ED ECONOMICHE -  A.S. 2021/22</t>
  </si>
  <si>
    <t>1) LOCOCO ANNA MARIA</t>
  </si>
  <si>
    <t>GRADUATORIA PROVVISORIA INTERNA DOCENTI SOPRANNUMERARI PER LA CLASSE DI CONCORSO -  A048 EDUCAZIONE FISICA -          A.S. 2021/22</t>
  </si>
  <si>
    <t>1) CESARONI MARCELLO</t>
  </si>
  <si>
    <t>2) NESTI CATERINA</t>
  </si>
  <si>
    <t>3) GIABBANI CLAUDIA</t>
  </si>
  <si>
    <t>4) SIMONI BARBARA</t>
  </si>
  <si>
    <t>GRADUATORIA PROVVISORIA INTERNA DOCENTI SOPRANNUMERARI PER LA CLASSE DI CONCORSO -  A050 SCIENZE NATURALI, CHIMICA E GEOGRAFIA, MICROBIOLOGIA           A.S. 2021/22</t>
  </si>
  <si>
    <t>LUCHERINI ELEONORA</t>
  </si>
  <si>
    <t>TRASFERITO A.S. 2020/21</t>
  </si>
  <si>
    <t>ROTONDO VINCENZO</t>
  </si>
  <si>
    <t>1) PARISI MARCELLA</t>
  </si>
  <si>
    <t>2) FUMANTI DANIELA</t>
  </si>
  <si>
    <t>GRADUATORIA PROVVISORIA INTERNA DOCENTI SOPRANNUMERARI PER LA CLASSE DI CONCORSO -  A054 STORIA DELL'ARTE -                        A.S. 2021/22</t>
  </si>
  <si>
    <t>GRADUATORIA PROVVISORIA INTERNA DOCENTI SOPRANNUMERARI PER LA CLASSE DI CONCORSO -  A054 STORIA DELL'ARTE -  A.S. 2021/22</t>
  </si>
  <si>
    <t>PERRUZZA MARIA BEATRICE</t>
  </si>
  <si>
    <t>GRADUATORIA PROVVISORIA INTERNA DOCENTI SOPRANNUMERARI PER LA CLASSE DI CONCORSO -  A066 TRATT. TESTI, CALC., CONT. ELETT. E AP. GEST. - A.S. 2021/22</t>
  </si>
  <si>
    <t>GELLI OMBRETTA</t>
  </si>
  <si>
    <t xml:space="preserve">GRADUATORIA PROVVISORIA INTERNA DOCENTI SOPRANNUMERARI PER LA CLASSE DI CONCORSO - AA24 LINGUA E CIVILTA' STRANIERA (FRANCESE)- A.S. 2021/2022 </t>
  </si>
  <si>
    <t>PARRELLA IDA</t>
  </si>
  <si>
    <t>COGOTZI PIERLUIGI</t>
  </si>
  <si>
    <t xml:space="preserve">GRADUATORIA PROVVISORIA INTERNA DOCENTI SOPRANNUMERARI PER LA CLASSE DI CONCORSO - AB24 LINGUA E CIVILTA' STRANIERA (INGLESE)- A.S. 2021/2022 </t>
  </si>
  <si>
    <t>Comando</t>
  </si>
  <si>
    <t>1) CHIAPPONE ANDREANA</t>
  </si>
  <si>
    <t>2) CASTALDO ANNA</t>
  </si>
  <si>
    <t>3)STRIATO SILVIA</t>
  </si>
  <si>
    <t>TRASFERITA A.S. 2019/20</t>
  </si>
  <si>
    <t>FERRARI VERONICA</t>
  </si>
  <si>
    <t>NATI STEFANIA</t>
  </si>
  <si>
    <t>escluse da graduatoria come da normativa vigente</t>
  </si>
  <si>
    <t>MENCHETTI SIMONETTA</t>
  </si>
  <si>
    <t>CARBONE IGNAZIO</t>
  </si>
  <si>
    <t>GRADUATORIA PROVVISORIA INTERNA DOCENTI SOPRANNUMERARI PER LA CLASSE DI CONCORSO - SOSTEGNO - A.S. 2021/2022</t>
  </si>
  <si>
    <t>Ruolo Sec. I °</t>
  </si>
  <si>
    <t>1) NORELLI ADELE</t>
  </si>
  <si>
    <t>2) GORELLI GIANCARLO</t>
  </si>
  <si>
    <t>3) RAMACCIOTTI MICHELA</t>
  </si>
  <si>
    <t>4) MOSCARINI ROBERTA</t>
  </si>
  <si>
    <t>5) MANZIONE MARIA RAFFAELLA</t>
  </si>
  <si>
    <t>6) MERELLI MARCO</t>
  </si>
  <si>
    <t xml:space="preserve"> </t>
  </si>
  <si>
    <t>LEONI DONATELLA</t>
  </si>
  <si>
    <t>ROMANIELLO LUCIA ANNA</t>
  </si>
  <si>
    <t>TRASFERITA A.S. 2020/21</t>
  </si>
  <si>
    <t>NEO IMMESSI A.S. 2020/21</t>
  </si>
  <si>
    <t>GUIDO PAOLA</t>
  </si>
  <si>
    <t>CARDIA GIOVANNI LORENZO</t>
  </si>
  <si>
    <t>VARONE PATRIZIA</t>
  </si>
  <si>
    <t>MAZZI GLORIA esclusa dalla graduatoria in base alla normativa vigente</t>
  </si>
  <si>
    <t>PASCALE CECILIA</t>
  </si>
  <si>
    <t>VICECONTE DINO</t>
  </si>
  <si>
    <t>PALUMBO GABRIELE</t>
  </si>
  <si>
    <t>COPPINI ANDREA</t>
  </si>
  <si>
    <t>ruolo sec I°</t>
  </si>
  <si>
    <t>HILDEBRANDT JANA THERESA</t>
  </si>
  <si>
    <t>CLIL</t>
  </si>
  <si>
    <t>BAUDO LORENZA</t>
  </si>
  <si>
    <t>CIPOLLETTA FEDERICA</t>
  </si>
  <si>
    <t>PETRECCIA ILENIA</t>
  </si>
  <si>
    <t>Diploma di laurea</t>
  </si>
  <si>
    <t>GRADUATORIA PROVVISORIA INTERNA DOCENTI SOPRANNUMERARI PER LA CLASSE DI CONCORSO - B022 LABORATORIO DI INFORMATICA - A.S. 2020/2021</t>
  </si>
  <si>
    <t>GRADUATORIA PROVVISORIA INTERNA DOCENTI SOPRANNUMERARI PER LA CLASSE DI CONCORSO - AO55 CANTO - A.S. 2020/2021</t>
  </si>
  <si>
    <t>GRADUATORIA PROVVISORIA INTERNA DOCENTI SOPRANNUMERARI PER LA CLASSE DI CONCORSO - AW55 FLAUTO TRAVERSO - A.S. 2020/2021</t>
  </si>
  <si>
    <t>GRADUATORIA PROVVISORIA INTERNA DOCENTI SOPRANNUMERARI PER LA CLASSE DI CONCORSO - AK55 SASSOFONO - A.S. 2020/2021</t>
  </si>
  <si>
    <t>GRADUATORIA PROVVISORIA INTERNA DOCENTI SOPRANNUMERARI PER LA CLASSE DI CONCORSO - AM55 VIOLINO - A.S. 2020/2021</t>
  </si>
  <si>
    <t>GRADUATORIA PROVVISORIA INTERNA DOCENTI SOPRANNUMERARI PER LA CLASSE DI CONCORSO - AJ55 PIANOFORTE - A.S. 2020/2021</t>
  </si>
  <si>
    <t>1) FESTEGGIATO MARIANNA</t>
  </si>
  <si>
    <t>2) IZZO ROSSELLA</t>
  </si>
  <si>
    <t>3) MAGNO MARIA</t>
  </si>
  <si>
    <t>GRADUATORIA PROVVISORIA INTERNA DOCENTI SOPRANNUMERARI PER LA CLASSE DI CONCORSO -  A045 DISCIPLINE ECONOMICO-AZIENDALE             A.S. 2021/22</t>
  </si>
  <si>
    <t>ROGHI 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</si>
</sst>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8"/>
      <color rgb="FF000000"/>
      <name val="Verdana"/>
      <family val="2"/>
    </font>
    <font>
      <sz val="8"/>
      <name val="Calibri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Times New Roman"/>
      <family val="1"/>
    </font>
    <font>
      <sz val="8"/>
      <color theme="1"/>
      <name val="Calibri"/>
      <family val="2"/>
      <scheme val="minor"/>
    </font>
    <font>
      <b/>
      <i/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Verdana"/>
      <family val="2"/>
    </font>
    <font>
      <sz val="8.5"/>
      <color rgb="FF000000"/>
      <name val="Verdana"/>
      <family val="2"/>
    </font>
    <font>
      <sz val="11"/>
      <name val="Calibri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0">
    <xf numFmtId="0" fontId="0" fillId="0" borderId="0" xfId="0"/>
    <xf numFmtId="0" fontId="6" fillId="0" borderId="0" xfId="0" applyFont="1"/>
    <xf numFmtId="0" fontId="8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1" fontId="9" fillId="0" borderId="4" xfId="0" applyNumberFormat="1" applyFont="1" applyBorder="1"/>
    <xf numFmtId="0" fontId="7" fillId="0" borderId="0" xfId="0" applyFont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9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41" fontId="10" fillId="0" borderId="0" xfId="0" applyNumberFormat="1" applyFont="1" applyBorder="1"/>
    <xf numFmtId="41" fontId="9" fillId="0" borderId="0" xfId="0" applyNumberFormat="1" applyFont="1" applyBorder="1"/>
    <xf numFmtId="41" fontId="4" fillId="0" borderId="0" xfId="0" applyNumberFormat="1" applyFont="1" applyBorder="1"/>
    <xf numFmtId="0" fontId="5" fillId="0" borderId="0" xfId="0" applyFont="1"/>
    <xf numFmtId="0" fontId="14" fillId="0" borderId="0" xfId="0" applyFont="1"/>
    <xf numFmtId="0" fontId="15" fillId="0" borderId="0" xfId="0" applyFont="1"/>
    <xf numFmtId="0" fontId="4" fillId="0" borderId="0" xfId="0" applyFont="1"/>
    <xf numFmtId="0" fontId="16" fillId="0" borderId="0" xfId="0" applyFont="1"/>
    <xf numFmtId="0" fontId="9" fillId="0" borderId="5" xfId="0" applyFont="1" applyBorder="1" applyAlignment="1">
      <alignment horizontal="left"/>
    </xf>
    <xf numFmtId="14" fontId="17" fillId="0" borderId="4" xfId="0" applyNumberFormat="1" applyFont="1" applyBorder="1" applyAlignment="1">
      <alignment horizontal="center"/>
    </xf>
    <xf numFmtId="41" fontId="14" fillId="0" borderId="4" xfId="0" applyNumberFormat="1" applyFont="1" applyBorder="1"/>
    <xf numFmtId="41" fontId="5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14" fontId="9" fillId="0" borderId="4" xfId="0" applyNumberFormat="1" applyFont="1" applyBorder="1"/>
    <xf numFmtId="0" fontId="9" fillId="0" borderId="4" xfId="0" applyFont="1" applyBorder="1"/>
    <xf numFmtId="0" fontId="9" fillId="2" borderId="4" xfId="0" applyFont="1" applyFill="1" applyBorder="1"/>
    <xf numFmtId="0" fontId="9" fillId="2" borderId="0" xfId="0" applyFont="1" applyFill="1" applyAlignment="1">
      <alignment horizontal="left"/>
    </xf>
    <xf numFmtId="0" fontId="10" fillId="0" borderId="4" xfId="0" applyFont="1" applyBorder="1"/>
    <xf numFmtId="14" fontId="9" fillId="0" borderId="0" xfId="0" applyNumberFormat="1" applyFont="1" applyBorder="1"/>
    <xf numFmtId="0" fontId="9" fillId="0" borderId="0" xfId="0" applyFont="1" applyBorder="1"/>
    <xf numFmtId="0" fontId="9" fillId="2" borderId="0" xfId="0" applyFont="1" applyFill="1" applyBorder="1"/>
    <xf numFmtId="0" fontId="10" fillId="0" borderId="0" xfId="0" applyFont="1" applyBorder="1"/>
    <xf numFmtId="14" fontId="9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/>
    <xf numFmtId="0" fontId="9" fillId="0" borderId="4" xfId="0" applyFont="1" applyBorder="1" applyAlignment="1">
      <alignment horizontal="left"/>
    </xf>
    <xf numFmtId="43" fontId="4" fillId="0" borderId="0" xfId="1" applyFont="1" applyFill="1" applyBorder="1"/>
    <xf numFmtId="0" fontId="5" fillId="0" borderId="4" xfId="0" applyFont="1" applyBorder="1" applyAlignment="1">
      <alignment horizontal="center" vertical="center" wrapText="1"/>
    </xf>
    <xf numFmtId="0" fontId="18" fillId="0" borderId="0" xfId="0" applyFont="1"/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14" fontId="14" fillId="0" borderId="4" xfId="0" applyNumberFormat="1" applyFont="1" applyBorder="1"/>
    <xf numFmtId="0" fontId="5" fillId="0" borderId="4" xfId="0" applyFont="1" applyBorder="1"/>
    <xf numFmtId="41" fontId="14" fillId="0" borderId="0" xfId="0" applyNumberFormat="1" applyFont="1" applyBorder="1"/>
    <xf numFmtId="43" fontId="5" fillId="0" borderId="0" xfId="1" applyFont="1" applyFill="1" applyBorder="1"/>
    <xf numFmtId="14" fontId="6" fillId="0" borderId="4" xfId="0" applyNumberFormat="1" applyFont="1" applyBorder="1"/>
    <xf numFmtId="0" fontId="6" fillId="0" borderId="4" xfId="0" applyFont="1" applyBorder="1"/>
    <xf numFmtId="0" fontId="7" fillId="0" borderId="4" xfId="0" applyFont="1" applyBorder="1"/>
    <xf numFmtId="0" fontId="6" fillId="2" borderId="4" xfId="0" applyFont="1" applyFill="1" applyBorder="1"/>
    <xf numFmtId="14" fontId="6" fillId="0" borderId="0" xfId="0" applyNumberFormat="1" applyFont="1" applyBorder="1"/>
    <xf numFmtId="0" fontId="6" fillId="0" borderId="0" xfId="0" applyFont="1" applyBorder="1"/>
    <xf numFmtId="0" fontId="6" fillId="2" borderId="0" xfId="0" applyFont="1" applyFill="1" applyBorder="1"/>
    <xf numFmtId="0" fontId="6" fillId="0" borderId="0" xfId="0" applyFont="1" applyFill="1" applyBorder="1"/>
    <xf numFmtId="0" fontId="18" fillId="0" borderId="0" xfId="0" applyFont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14" fontId="6" fillId="0" borderId="0" xfId="0" applyNumberFormat="1" applyFont="1" applyFill="1" applyBorder="1" applyAlignment="1">
      <alignment horizontal="left"/>
    </xf>
    <xf numFmtId="0" fontId="6" fillId="0" borderId="4" xfId="0" applyFont="1" applyFill="1" applyBorder="1"/>
    <xf numFmtId="41" fontId="5" fillId="0" borderId="4" xfId="1" applyNumberFormat="1" applyFont="1" applyFill="1" applyBorder="1"/>
    <xf numFmtId="0" fontId="7" fillId="0" borderId="4" xfId="0" applyFont="1" applyBorder="1" applyAlignment="1"/>
    <xf numFmtId="43" fontId="4" fillId="0" borderId="4" xfId="1" applyFont="1" applyBorder="1" applyAlignment="1">
      <alignment vertical="center" wrapText="1"/>
    </xf>
    <xf numFmtId="43" fontId="7" fillId="0" borderId="5" xfId="1" applyFont="1" applyBorder="1" applyAlignment="1">
      <alignment horizontal="left"/>
    </xf>
    <xf numFmtId="43" fontId="7" fillId="0" borderId="4" xfId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43" fontId="7" fillId="0" borderId="0" xfId="1" applyFont="1" applyBorder="1" applyAlignment="1">
      <alignment horizontal="left"/>
    </xf>
    <xf numFmtId="14" fontId="9" fillId="0" borderId="0" xfId="1" applyNumberFormat="1" applyFont="1" applyBorder="1"/>
    <xf numFmtId="41" fontId="9" fillId="0" borderId="0" xfId="1" applyNumberFormat="1" applyFont="1" applyBorder="1"/>
    <xf numFmtId="41" fontId="9" fillId="2" borderId="0" xfId="1" applyNumberFormat="1" applyFont="1" applyFill="1" applyBorder="1"/>
    <xf numFmtId="41" fontId="4" fillId="0" borderId="0" xfId="1" applyNumberFormat="1" applyFont="1" applyBorder="1"/>
    <xf numFmtId="43" fontId="5" fillId="0" borderId="4" xfId="1" applyFont="1" applyBorder="1" applyAlignment="1">
      <alignment vertical="center" wrapText="1"/>
    </xf>
    <xf numFmtId="43" fontId="5" fillId="0" borderId="4" xfId="1" applyFont="1" applyBorder="1" applyAlignment="1">
      <alignment horizontal="center" vertical="center" wrapText="1"/>
    </xf>
    <xf numFmtId="14" fontId="15" fillId="0" borderId="4" xfId="1" applyNumberFormat="1" applyFont="1" applyBorder="1"/>
    <xf numFmtId="41" fontId="15" fillId="0" borderId="4" xfId="1" applyNumberFormat="1" applyFont="1" applyBorder="1"/>
    <xf numFmtId="41" fontId="19" fillId="0" borderId="4" xfId="1" applyNumberFormat="1" applyFont="1" applyBorder="1" applyAlignment="1"/>
    <xf numFmtId="41" fontId="14" fillId="0" borderId="4" xfId="1" applyNumberFormat="1" applyFont="1" applyBorder="1" applyAlignment="1"/>
    <xf numFmtId="41" fontId="15" fillId="0" borderId="4" xfId="0" applyNumberFormat="1" applyFont="1" applyBorder="1"/>
    <xf numFmtId="41" fontId="5" fillId="0" borderId="4" xfId="1" applyNumberFormat="1" applyFont="1" applyBorder="1"/>
    <xf numFmtId="41" fontId="15" fillId="2" borderId="4" xfId="1" applyNumberFormat="1" applyFont="1" applyFill="1" applyBorder="1"/>
    <xf numFmtId="41" fontId="15" fillId="3" borderId="4" xfId="1" applyNumberFormat="1" applyFont="1" applyFill="1" applyBorder="1"/>
    <xf numFmtId="14" fontId="14" fillId="0" borderId="4" xfId="1" applyNumberFormat="1" applyFont="1" applyBorder="1"/>
    <xf numFmtId="41" fontId="14" fillId="0" borderId="4" xfId="1" applyNumberFormat="1" applyFont="1" applyBorder="1"/>
    <xf numFmtId="41" fontId="14" fillId="2" borderId="4" xfId="0" applyNumberFormat="1" applyFont="1" applyFill="1" applyBorder="1"/>
    <xf numFmtId="41" fontId="14" fillId="2" borderId="4" xfId="1" applyNumberFormat="1" applyFont="1" applyFill="1" applyBorder="1"/>
    <xf numFmtId="0" fontId="9" fillId="0" borderId="5" xfId="0" applyFont="1" applyBorder="1" applyAlignment="1"/>
    <xf numFmtId="14" fontId="0" fillId="0" borderId="4" xfId="0" applyNumberFormat="1" applyBorder="1"/>
    <xf numFmtId="0" fontId="0" fillId="0" borderId="4" xfId="0" applyBorder="1"/>
    <xf numFmtId="0" fontId="9" fillId="0" borderId="4" xfId="0" applyFont="1" applyBorder="1" applyAlignment="1"/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/>
    <xf numFmtId="14" fontId="4" fillId="0" borderId="0" xfId="0" applyNumberFormat="1" applyFont="1" applyBorder="1"/>
    <xf numFmtId="0" fontId="4" fillId="0" borderId="0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1" fillId="0" borderId="5" xfId="0" applyFont="1" applyBorder="1" applyAlignment="1"/>
    <xf numFmtId="0" fontId="21" fillId="0" borderId="4" xfId="0" applyFont="1" applyBorder="1" applyAlignment="1"/>
    <xf numFmtId="14" fontId="21" fillId="0" borderId="4" xfId="0" applyNumberFormat="1" applyFont="1" applyBorder="1"/>
    <xf numFmtId="0" fontId="21" fillId="2" borderId="5" xfId="0" applyFont="1" applyFill="1" applyBorder="1" applyAlignment="1">
      <alignment horizontal="left"/>
    </xf>
    <xf numFmtId="14" fontId="21" fillId="0" borderId="4" xfId="0" applyNumberFormat="1" applyFont="1" applyBorder="1" applyAlignment="1">
      <alignment horizontal="right"/>
    </xf>
    <xf numFmtId="0" fontId="22" fillId="0" borderId="4" xfId="0" applyFont="1" applyBorder="1"/>
    <xf numFmtId="0" fontId="21" fillId="0" borderId="0" xfId="0" applyFont="1" applyBorder="1" applyAlignment="1">
      <alignment horizontal="left"/>
    </xf>
    <xf numFmtId="14" fontId="21" fillId="0" borderId="0" xfId="0" applyNumberFormat="1" applyFont="1" applyBorder="1" applyAlignment="1">
      <alignment horizontal="right"/>
    </xf>
    <xf numFmtId="0" fontId="21" fillId="0" borderId="0" xfId="0" applyFont="1" applyBorder="1"/>
    <xf numFmtId="0" fontId="20" fillId="0" borderId="0" xfId="0" applyFont="1" applyBorder="1"/>
    <xf numFmtId="0" fontId="20" fillId="0" borderId="0" xfId="0" applyFont="1" applyBorder="1" applyAlignment="1"/>
    <xf numFmtId="14" fontId="20" fillId="0" borderId="0" xfId="0" applyNumberFormat="1" applyFont="1" applyBorder="1"/>
    <xf numFmtId="0" fontId="20" fillId="0" borderId="0" xfId="0" applyFont="1" applyBorder="1" applyAlignment="1">
      <alignment vertical="center" wrapText="1"/>
    </xf>
    <xf numFmtId="0" fontId="20" fillId="0" borderId="0" xfId="0" applyFont="1"/>
    <xf numFmtId="14" fontId="21" fillId="0" borderId="0" xfId="1" applyNumberFormat="1" applyFont="1" applyBorder="1"/>
    <xf numFmtId="41" fontId="21" fillId="0" borderId="0" xfId="1" applyNumberFormat="1" applyFont="1" applyBorder="1"/>
    <xf numFmtId="41" fontId="21" fillId="2" borderId="0" xfId="1" applyNumberFormat="1" applyFont="1" applyFill="1" applyBorder="1"/>
    <xf numFmtId="41" fontId="20" fillId="0" borderId="0" xfId="1" applyNumberFormat="1" applyFont="1" applyBorder="1"/>
    <xf numFmtId="0" fontId="16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14" fontId="16" fillId="0" borderId="4" xfId="0" applyNumberFormat="1" applyFont="1" applyBorder="1"/>
    <xf numFmtId="0" fontId="16" fillId="0" borderId="0" xfId="0" applyFont="1" applyBorder="1"/>
    <xf numFmtId="43" fontId="20" fillId="0" borderId="0" xfId="1" applyFont="1" applyBorder="1" applyAlignment="1">
      <alignment horizontal="left"/>
    </xf>
    <xf numFmtId="0" fontId="23" fillId="0" borderId="0" xfId="0" applyFont="1"/>
    <xf numFmtId="14" fontId="22" fillId="0" borderId="4" xfId="0" applyNumberFormat="1" applyFont="1" applyBorder="1"/>
    <xf numFmtId="0" fontId="16" fillId="0" borderId="4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14" fontId="0" fillId="0" borderId="0" xfId="0" applyNumberFormat="1"/>
    <xf numFmtId="0" fontId="2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0" fillId="0" borderId="0" xfId="0" applyAlignment="1"/>
    <xf numFmtId="0" fontId="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43" fontId="4" fillId="0" borderId="4" xfId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/>
    </xf>
    <xf numFmtId="43" fontId="4" fillId="0" borderId="0" xfId="1" applyFont="1" applyBorder="1"/>
    <xf numFmtId="0" fontId="7" fillId="0" borderId="0" xfId="0" applyFont="1" applyBorder="1"/>
    <xf numFmtId="0" fontId="6" fillId="0" borderId="0" xfId="0" applyFont="1" applyBorder="1" applyAlignment="1">
      <alignment horizontal="left"/>
    </xf>
    <xf numFmtId="0" fontId="27" fillId="0" borderId="0" xfId="0" applyFont="1"/>
    <xf numFmtId="43" fontId="7" fillId="0" borderId="4" xfId="1" applyFont="1" applyBorder="1" applyAlignment="1">
      <alignment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0" xfId="1" applyFont="1" applyFill="1" applyBorder="1" applyAlignment="1">
      <alignment horizontal="left"/>
    </xf>
    <xf numFmtId="14" fontId="0" fillId="0" borderId="0" xfId="0" applyNumberFormat="1" applyFill="1" applyBorder="1"/>
    <xf numFmtId="43" fontId="6" fillId="0" borderId="0" xfId="1" applyFont="1" applyFill="1" applyBorder="1"/>
    <xf numFmtId="14" fontId="0" fillId="0" borderId="0" xfId="0" applyNumberFormat="1" applyAlignment="1">
      <alignment vertical="center" wrapText="1"/>
    </xf>
    <xf numFmtId="43" fontId="4" fillId="0" borderId="4" xfId="1" applyFont="1" applyFill="1" applyBorder="1"/>
    <xf numFmtId="0" fontId="5" fillId="0" borderId="0" xfId="0" applyFont="1" applyBorder="1" applyAlignment="1"/>
    <xf numFmtId="0" fontId="9" fillId="2" borderId="4" xfId="0" applyFont="1" applyFill="1" applyBorder="1" applyAlignment="1">
      <alignment horizontal="left"/>
    </xf>
    <xf numFmtId="14" fontId="9" fillId="2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4" fillId="2" borderId="4" xfId="0" applyFont="1" applyFill="1" applyBorder="1"/>
    <xf numFmtId="14" fontId="6" fillId="0" borderId="4" xfId="1" applyNumberFormat="1" applyFont="1" applyBorder="1"/>
    <xf numFmtId="1" fontId="6" fillId="0" borderId="4" xfId="1" applyNumberFormat="1" applyFont="1" applyBorder="1"/>
    <xf numFmtId="0" fontId="7" fillId="0" borderId="0" xfId="0" applyFont="1" applyAlignment="1">
      <alignment horizontal="right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14" fontId="6" fillId="0" borderId="0" xfId="0" applyNumberFormat="1" applyFont="1"/>
    <xf numFmtId="0" fontId="7" fillId="0" borderId="0" xfId="0" applyFont="1" applyBorder="1" applyAlignment="1">
      <alignment horizontal="left"/>
    </xf>
    <xf numFmtId="0" fontId="0" fillId="0" borderId="4" xfId="0" applyFill="1" applyBorder="1"/>
    <xf numFmtId="0" fontId="9" fillId="0" borderId="4" xfId="0" applyFont="1" applyFill="1" applyBorder="1"/>
    <xf numFmtId="0" fontId="4" fillId="0" borderId="4" xfId="0" applyFont="1" applyFill="1" applyBorder="1"/>
    <xf numFmtId="0" fontId="4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41" fontId="5" fillId="0" borderId="4" xfId="1" applyNumberFormat="1" applyFont="1" applyBorder="1" applyAlignment="1">
      <alignment horizontal="right"/>
    </xf>
    <xf numFmtId="14" fontId="28" fillId="0" borderId="4" xfId="0" applyNumberFormat="1" applyFont="1" applyBorder="1"/>
    <xf numFmtId="0" fontId="4" fillId="0" borderId="5" xfId="0" applyFont="1" applyBorder="1" applyAlignment="1">
      <alignment vertical="center" wrapText="1"/>
    </xf>
    <xf numFmtId="0" fontId="0" fillId="2" borderId="4" xfId="0" applyFill="1" applyBorder="1"/>
    <xf numFmtId="0" fontId="22" fillId="0" borderId="4" xfId="0" applyFont="1" applyBorder="1" applyAlignment="1">
      <alignment horizontal="left"/>
    </xf>
    <xf numFmtId="0" fontId="22" fillId="0" borderId="4" xfId="0" applyFont="1" applyFill="1" applyBorder="1"/>
    <xf numFmtId="43" fontId="24" fillId="0" borderId="4" xfId="1" applyFont="1" applyFill="1" applyBorder="1"/>
    <xf numFmtId="0" fontId="25" fillId="0" borderId="4" xfId="0" applyFont="1" applyBorder="1"/>
    <xf numFmtId="0" fontId="4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14" fontId="9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right" wrapText="1"/>
    </xf>
    <xf numFmtId="0" fontId="9" fillId="2" borderId="0" xfId="0" applyFont="1" applyFill="1" applyBorder="1" applyAlignment="1">
      <alignment horizontal="left"/>
    </xf>
    <xf numFmtId="14" fontId="0" fillId="2" borderId="4" xfId="0" applyNumberFormat="1" applyFill="1" applyBorder="1"/>
    <xf numFmtId="0" fontId="9" fillId="2" borderId="4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9" fillId="0" borderId="4" xfId="0" applyFont="1" applyBorder="1" applyAlignment="1">
      <alignment horizontal="left" wrapText="1"/>
    </xf>
    <xf numFmtId="14" fontId="9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right" wrapText="1"/>
    </xf>
    <xf numFmtId="0" fontId="9" fillId="0" borderId="0" xfId="0" applyFont="1" applyBorder="1" applyAlignment="1"/>
    <xf numFmtId="14" fontId="0" fillId="0" borderId="0" xfId="0" applyNumberFormat="1" applyBorder="1"/>
    <xf numFmtId="0" fontId="0" fillId="2" borderId="0" xfId="0" applyFill="1" applyBorder="1"/>
    <xf numFmtId="0" fontId="4" fillId="2" borderId="0" xfId="0" applyFont="1" applyFill="1" applyBorder="1"/>
    <xf numFmtId="0" fontId="0" fillId="0" borderId="0" xfId="0" applyBorder="1" applyAlignment="1">
      <alignment horizontal="left"/>
    </xf>
    <xf numFmtId="0" fontId="9" fillId="0" borderId="0" xfId="0" applyFont="1" applyFill="1"/>
    <xf numFmtId="0" fontId="8" fillId="0" borderId="0" xfId="0" applyFont="1" applyBorder="1"/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41" fontId="0" fillId="0" borderId="4" xfId="0" applyNumberFormat="1" applyBorder="1"/>
    <xf numFmtId="41" fontId="4" fillId="0" borderId="4" xfId="1" applyNumberFormat="1" applyFont="1" applyBorder="1"/>
    <xf numFmtId="41" fontId="4" fillId="0" borderId="4" xfId="0" applyNumberFormat="1" applyFont="1" applyBorder="1"/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left"/>
    </xf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43" fontId="24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9" fillId="0" borderId="0" xfId="0" applyFont="1" applyFill="1" applyAlignment="1">
      <alignment horizontal="left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3" fontId="7" fillId="0" borderId="4" xfId="1" applyFont="1" applyBorder="1" applyAlignment="1">
      <alignment horizontal="center" vertical="center" wrapText="1"/>
    </xf>
    <xf numFmtId="43" fontId="7" fillId="2" borderId="5" xfId="1" applyFont="1" applyFill="1" applyBorder="1" applyAlignment="1">
      <alignment horizontal="left"/>
    </xf>
    <xf numFmtId="43" fontId="7" fillId="2" borderId="6" xfId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43" fontId="7" fillId="0" borderId="5" xfId="1" applyFont="1" applyBorder="1" applyAlignment="1">
      <alignment horizontal="left"/>
    </xf>
    <xf numFmtId="43" fontId="7" fillId="0" borderId="6" xfId="1" applyFont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0" fillId="0" borderId="6" xfId="0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41" fontId="6" fillId="0" borderId="4" xfId="0" applyNumberFormat="1" applyFont="1" applyBorder="1"/>
    <xf numFmtId="41" fontId="6" fillId="0" borderId="4" xfId="0" applyNumberFormat="1" applyFont="1" applyFill="1" applyBorder="1"/>
    <xf numFmtId="41" fontId="4" fillId="0" borderId="4" xfId="1" applyNumberFormat="1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562293</xdr:colOff>
      <xdr:row>3</xdr:row>
      <xdr:rowOff>161925</xdr:rowOff>
    </xdr:to>
    <xdr:pic>
      <xdr:nvPicPr>
        <xdr:cNvPr id="2" name="Immagine 4" descr="CARTA GRAFICI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62293" cy="7334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562293</xdr:colOff>
      <xdr:row>3</xdr:row>
      <xdr:rowOff>161925</xdr:rowOff>
    </xdr:to>
    <xdr:pic>
      <xdr:nvPicPr>
        <xdr:cNvPr id="2" name="Immagine 4" descr="CARTA GRAFICI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62293" cy="7334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562293</xdr:colOff>
      <xdr:row>3</xdr:row>
      <xdr:rowOff>161925</xdr:rowOff>
    </xdr:to>
    <xdr:pic>
      <xdr:nvPicPr>
        <xdr:cNvPr id="2" name="Immagine 4" descr="CARTA GRAFICI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62293" cy="7334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N7" sqref="N7"/>
    </sheetView>
  </sheetViews>
  <sheetFormatPr defaultRowHeight="15" x14ac:dyDescent="0.25"/>
  <cols>
    <col min="1" max="1" width="20.28515625" customWidth="1"/>
    <col min="2" max="2" width="9" customWidth="1"/>
    <col min="5" max="5" width="9.42578125" customWidth="1"/>
    <col min="7" max="7" width="8.7109375" customWidth="1"/>
    <col min="12" max="12" width="9.140625" customWidth="1"/>
    <col min="13" max="13" width="6.42578125" customWidth="1"/>
    <col min="14" max="14" width="10.140625" bestFit="1" customWidth="1"/>
  </cols>
  <sheetData>
    <row r="1" spans="1:15" x14ac:dyDescent="0.25"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5" x14ac:dyDescent="0.25">
      <c r="A2" s="218" t="s">
        <v>3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</row>
    <row r="3" spans="1:15" ht="15.75" customHeight="1" x14ac:dyDescent="0.25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</row>
    <row r="4" spans="1:15" x14ac:dyDescent="0.25">
      <c r="A4" s="219" t="s">
        <v>30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1"/>
      <c r="N4" s="1"/>
      <c r="O4" s="1"/>
    </row>
    <row r="5" spans="1:15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1"/>
      <c r="N5" s="1"/>
      <c r="O5" s="1"/>
    </row>
    <row r="6" spans="1:15" ht="25.5" customHeight="1" x14ac:dyDescent="0.25">
      <c r="A6" s="26" t="s">
        <v>5</v>
      </c>
      <c r="B6" s="2" t="s">
        <v>6</v>
      </c>
      <c r="C6" s="2" t="s">
        <v>7</v>
      </c>
      <c r="D6" s="3" t="s">
        <v>8</v>
      </c>
      <c r="E6" s="3" t="s">
        <v>9</v>
      </c>
      <c r="F6" s="4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16</v>
      </c>
      <c r="M6" s="5" t="s">
        <v>17</v>
      </c>
      <c r="N6" s="6" t="s">
        <v>18</v>
      </c>
      <c r="O6" s="1"/>
    </row>
    <row r="7" spans="1:15" s="19" customFormat="1" ht="12" x14ac:dyDescent="0.2">
      <c r="A7" s="27" t="s">
        <v>19</v>
      </c>
      <c r="B7" s="23">
        <v>26929</v>
      </c>
      <c r="C7" s="24">
        <v>6</v>
      </c>
      <c r="D7" s="24">
        <v>12</v>
      </c>
      <c r="E7" s="24"/>
      <c r="F7" s="24"/>
      <c r="G7" s="24">
        <v>3</v>
      </c>
      <c r="H7" s="24">
        <v>12</v>
      </c>
      <c r="I7" s="24"/>
      <c r="J7" s="24"/>
      <c r="K7" s="24"/>
      <c r="L7" s="24"/>
      <c r="M7" s="24"/>
      <c r="N7" s="25">
        <f>SUM(C7:M7)</f>
        <v>33</v>
      </c>
      <c r="O7" s="18"/>
    </row>
    <row r="8" spans="1:15" x14ac:dyDescent="0.25">
      <c r="A8" s="12"/>
      <c r="B8" s="13"/>
      <c r="C8" s="14"/>
      <c r="D8" s="15"/>
      <c r="E8" s="14"/>
      <c r="F8" s="14"/>
      <c r="G8" s="14"/>
      <c r="H8" s="14"/>
      <c r="I8" s="14"/>
      <c r="J8" s="14"/>
      <c r="K8" s="14"/>
      <c r="L8" s="14"/>
      <c r="M8" s="14"/>
      <c r="N8" s="16"/>
      <c r="O8" s="1"/>
    </row>
    <row r="9" spans="1:15" s="19" customFormat="1" ht="12" x14ac:dyDescent="0.2">
      <c r="A9" s="17" t="s">
        <v>38</v>
      </c>
      <c r="B9" s="17" t="s">
        <v>39</v>
      </c>
      <c r="C9" s="17"/>
      <c r="D9" s="17"/>
      <c r="E9" s="18"/>
      <c r="G9" s="19" t="s">
        <v>21</v>
      </c>
      <c r="L9" s="18"/>
      <c r="M9" s="18"/>
      <c r="O9" s="18"/>
    </row>
    <row r="10" spans="1:15" x14ac:dyDescent="0.25">
      <c r="A10" s="9"/>
      <c r="B10" s="9"/>
      <c r="C10" s="9"/>
      <c r="D10" s="9"/>
      <c r="E10" s="9"/>
      <c r="F10" s="9"/>
      <c r="G10" s="9"/>
      <c r="L10" s="1"/>
      <c r="M10" s="9"/>
      <c r="N10" s="1"/>
    </row>
    <row r="11" spans="1:15" x14ac:dyDescent="0.25">
      <c r="B11" s="9"/>
      <c r="C11" s="9"/>
      <c r="D11" s="9"/>
      <c r="E11" s="9"/>
      <c r="F11" s="9"/>
      <c r="G11" s="9"/>
      <c r="L11" s="1"/>
      <c r="M11" s="9"/>
      <c r="N11" s="1"/>
    </row>
    <row r="12" spans="1:15" x14ac:dyDescent="0.25">
      <c r="A12" s="9"/>
      <c r="B12" s="9"/>
      <c r="C12" s="9"/>
      <c r="D12" s="9"/>
      <c r="E12" s="220"/>
      <c r="F12" s="220"/>
      <c r="G12" s="220"/>
      <c r="L12" s="1"/>
      <c r="M12" s="1"/>
      <c r="N12" s="1"/>
    </row>
    <row r="13" spans="1:15" x14ac:dyDescent="0.25">
      <c r="A13" s="9"/>
      <c r="B13" s="9"/>
      <c r="C13" s="9"/>
      <c r="D13" s="9"/>
      <c r="E13" s="216"/>
      <c r="F13" s="216"/>
      <c r="G13" s="216"/>
    </row>
    <row r="14" spans="1:15" x14ac:dyDescent="0.25">
      <c r="A14" s="217" t="s">
        <v>22</v>
      </c>
      <c r="B14" s="217"/>
      <c r="C14" s="9"/>
      <c r="D14" s="9"/>
      <c r="E14" s="9"/>
      <c r="F14" s="9"/>
      <c r="G14" s="9"/>
    </row>
    <row r="15" spans="1:15" x14ac:dyDescent="0.25">
      <c r="A15" s="9"/>
      <c r="B15" s="9"/>
      <c r="C15" s="9"/>
      <c r="D15" s="9"/>
      <c r="E15" s="9"/>
      <c r="F15" s="9"/>
      <c r="G15" s="9"/>
    </row>
    <row r="18" spans="8:11" x14ac:dyDescent="0.25">
      <c r="H18" s="10" t="s">
        <v>23</v>
      </c>
      <c r="I18" s="1"/>
      <c r="J18" s="1"/>
      <c r="K18" s="1"/>
    </row>
    <row r="19" spans="8:11" x14ac:dyDescent="0.25">
      <c r="H19" s="10" t="s">
        <v>24</v>
      </c>
      <c r="I19" s="1"/>
      <c r="J19" s="1"/>
      <c r="K19" s="1"/>
    </row>
    <row r="20" spans="8:11" x14ac:dyDescent="0.25">
      <c r="H20" s="10" t="s">
        <v>25</v>
      </c>
      <c r="I20" s="1"/>
      <c r="J20" s="1"/>
      <c r="K20" s="1"/>
    </row>
    <row r="21" spans="8:11" x14ac:dyDescent="0.25">
      <c r="H21" s="10" t="s">
        <v>26</v>
      </c>
      <c r="I21" s="1"/>
      <c r="J21" s="1"/>
      <c r="K21" s="1"/>
    </row>
    <row r="22" spans="8:11" x14ac:dyDescent="0.25">
      <c r="H22" s="11"/>
      <c r="I22" s="1"/>
      <c r="J22" s="1"/>
      <c r="K22" s="1"/>
    </row>
  </sheetData>
  <mergeCells count="6">
    <mergeCell ref="E13:G13"/>
    <mergeCell ref="A14:B14"/>
    <mergeCell ref="A2:N3"/>
    <mergeCell ref="A4:L4"/>
    <mergeCell ref="B1:K1"/>
    <mergeCell ref="E12:G12"/>
  </mergeCells>
  <pageMargins left="0.25" right="0.25" top="0.75" bottom="0.75" header="0.3" footer="0.3"/>
  <pageSetup paperSize="9" orientation="landscape" r:id="rId1"/>
  <ignoredErrors>
    <ignoredError sqref="N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7"/>
  <sheetViews>
    <sheetView topLeftCell="A7" workbookViewId="0">
      <selection activeCell="N16" sqref="N16"/>
    </sheetView>
  </sheetViews>
  <sheetFormatPr defaultRowHeight="15" x14ac:dyDescent="0.25"/>
  <cols>
    <col min="1" max="1" width="22.42578125" style="21" customWidth="1"/>
    <col min="2" max="2" width="10.7109375" style="21" bestFit="1" customWidth="1"/>
    <col min="3" max="3" width="5.5703125" style="21" customWidth="1"/>
    <col min="4" max="4" width="8.140625" style="21" customWidth="1"/>
    <col min="5" max="5" width="6.7109375" style="21" customWidth="1"/>
    <col min="6" max="6" width="8.140625" style="21" customWidth="1"/>
  </cols>
  <sheetData>
    <row r="4" spans="1:14" ht="15.75" customHeight="1" x14ac:dyDescent="0.25"/>
    <row r="8" spans="1:14" x14ac:dyDescent="0.25">
      <c r="A8" s="164" t="s">
        <v>71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x14ac:dyDescent="0.25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x14ac:dyDescent="0.25">
      <c r="A10" s="220" t="s">
        <v>2</v>
      </c>
      <c r="B10" s="220"/>
      <c r="C10" s="220"/>
      <c r="D10" s="220"/>
      <c r="E10" s="220"/>
      <c r="F10" s="220"/>
      <c r="G10" s="220"/>
      <c r="H10" s="220"/>
      <c r="I10" s="220"/>
      <c r="J10" s="220"/>
      <c r="K10" s="1"/>
      <c r="L10" s="1"/>
      <c r="M10" s="1"/>
      <c r="N10" s="1"/>
    </row>
    <row r="11" spans="1:14" x14ac:dyDescent="0.25">
      <c r="A11" s="1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1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231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1"/>
      <c r="N13" s="1"/>
    </row>
    <row r="14" spans="1:14" x14ac:dyDescent="0.25">
      <c r="A14" s="239" t="s">
        <v>72</v>
      </c>
      <c r="B14" s="23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33.75" x14ac:dyDescent="0.25">
      <c r="A15" s="45" t="s">
        <v>5</v>
      </c>
      <c r="B15" s="4" t="s">
        <v>6</v>
      </c>
      <c r="C15" s="4" t="s">
        <v>7</v>
      </c>
      <c r="D15" s="4" t="s">
        <v>8</v>
      </c>
      <c r="E15" s="4" t="s">
        <v>9</v>
      </c>
      <c r="F15" s="4" t="s">
        <v>10</v>
      </c>
      <c r="G15" s="4" t="s">
        <v>11</v>
      </c>
      <c r="H15" s="4" t="s">
        <v>12</v>
      </c>
      <c r="I15" s="4" t="s">
        <v>13</v>
      </c>
      <c r="J15" s="4" t="s">
        <v>14</v>
      </c>
      <c r="K15" s="4" t="s">
        <v>15</v>
      </c>
      <c r="L15" s="4" t="s">
        <v>16</v>
      </c>
      <c r="M15" s="4" t="s">
        <v>17</v>
      </c>
      <c r="N15" s="45" t="s">
        <v>18</v>
      </c>
    </row>
    <row r="16" spans="1:14" x14ac:dyDescent="0.25">
      <c r="A16" s="46" t="s">
        <v>73</v>
      </c>
      <c r="B16" s="55">
        <v>27883</v>
      </c>
      <c r="C16" s="56"/>
      <c r="D16" s="69">
        <v>16</v>
      </c>
      <c r="E16" s="69"/>
      <c r="F16" s="69"/>
      <c r="G16" s="69">
        <v>9</v>
      </c>
      <c r="H16" s="69"/>
      <c r="I16" s="69"/>
      <c r="J16" s="69">
        <v>5</v>
      </c>
      <c r="K16" s="69"/>
      <c r="L16" s="69"/>
      <c r="M16" s="69"/>
      <c r="N16" s="163">
        <f>SUM(C16:M16)</f>
        <v>30</v>
      </c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217" t="s">
        <v>22</v>
      </c>
      <c r="B19" s="21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237"/>
      <c r="F20" s="237"/>
      <c r="G20" s="237"/>
      <c r="H20" s="1"/>
      <c r="I20" s="141" t="s">
        <v>23</v>
      </c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41" t="s">
        <v>63</v>
      </c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0" t="s">
        <v>25</v>
      </c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0" t="s">
        <v>26</v>
      </c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56"/>
      <c r="M24" s="1"/>
      <c r="N24" s="1"/>
    </row>
    <row r="25" spans="1:14" x14ac:dyDescent="0.25">
      <c r="A25" s="162"/>
      <c r="B25" s="162"/>
    </row>
    <row r="26" spans="1:14" x14ac:dyDescent="0.25">
      <c r="A26" s="162"/>
      <c r="B26" s="162"/>
    </row>
    <row r="27" spans="1:14" x14ac:dyDescent="0.25">
      <c r="A27" s="162"/>
      <c r="B27" s="162"/>
    </row>
  </sheetData>
  <mergeCells count="6">
    <mergeCell ref="E20:G20"/>
    <mergeCell ref="A10:J10"/>
    <mergeCell ref="B11:M11"/>
    <mergeCell ref="A13:L13"/>
    <mergeCell ref="A14:B14"/>
    <mergeCell ref="A19:B19"/>
  </mergeCells>
  <pageMargins left="0.25" right="0.25" top="0.75" bottom="0.75" header="0.3" footer="0.3"/>
  <pageSetup paperSize="9" orientation="landscape" r:id="rId1"/>
  <ignoredErrors>
    <ignoredError sqref="N16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C12" sqref="C12:N12"/>
    </sheetView>
  </sheetViews>
  <sheetFormatPr defaultRowHeight="15" x14ac:dyDescent="0.25"/>
  <cols>
    <col min="1" max="1" width="26" style="21" customWidth="1"/>
    <col min="2" max="2" width="10.14062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1" spans="1:14" x14ac:dyDescent="0.25">
      <c r="A1" s="230" t="s">
        <v>78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4" ht="15" customHeight="1" x14ac:dyDescent="0.2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1:14" ht="15.75" customHeight="1" x14ac:dyDescent="0.25">
      <c r="A3" s="9"/>
      <c r="B3" s="9"/>
      <c r="C3" s="9"/>
      <c r="D3" s="20"/>
      <c r="E3" s="9"/>
      <c r="F3" s="9"/>
      <c r="G3" s="9"/>
      <c r="H3" s="9"/>
      <c r="I3" s="9"/>
      <c r="J3" s="9"/>
      <c r="K3" s="9"/>
      <c r="L3" s="9"/>
      <c r="M3" s="1"/>
      <c r="N3" s="1"/>
    </row>
    <row r="4" spans="1:14" x14ac:dyDescent="0.25">
      <c r="A4" s="220" t="s">
        <v>77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</row>
    <row r="5" spans="1:14" x14ac:dyDescent="0.25">
      <c r="A5" s="232"/>
      <c r="B5" s="233"/>
      <c r="C5" s="59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ht="33.75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5" t="s">
        <v>18</v>
      </c>
    </row>
    <row r="7" spans="1:14" x14ac:dyDescent="0.25">
      <c r="A7" s="41" t="s">
        <v>74</v>
      </c>
      <c r="B7" s="29">
        <v>28002</v>
      </c>
      <c r="C7" s="30">
        <v>72</v>
      </c>
      <c r="D7" s="30"/>
      <c r="E7" s="30">
        <v>8</v>
      </c>
      <c r="F7" s="30"/>
      <c r="G7" s="31">
        <v>10</v>
      </c>
      <c r="H7" s="30"/>
      <c r="I7" s="30">
        <v>5</v>
      </c>
      <c r="J7" s="30">
        <v>3</v>
      </c>
      <c r="K7" s="30"/>
      <c r="L7" s="30"/>
      <c r="M7" s="30"/>
      <c r="N7" s="40">
        <f>SUM(C7:M7)</f>
        <v>98</v>
      </c>
    </row>
    <row r="8" spans="1:14" x14ac:dyDescent="0.25">
      <c r="A8" s="165" t="s">
        <v>75</v>
      </c>
      <c r="B8" s="166">
        <v>29230</v>
      </c>
      <c r="C8" s="31">
        <v>30</v>
      </c>
      <c r="D8" s="31"/>
      <c r="E8" s="167">
        <v>4</v>
      </c>
      <c r="F8" s="167"/>
      <c r="G8" s="167">
        <v>4</v>
      </c>
      <c r="H8" s="167"/>
      <c r="I8" s="167"/>
      <c r="J8" s="167"/>
      <c r="K8" s="167"/>
      <c r="L8" s="167"/>
      <c r="M8" s="167"/>
      <c r="N8" s="168">
        <f>SUM(C8:M8)</f>
        <v>38</v>
      </c>
    </row>
    <row r="9" spans="1:14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5">
      <c r="A10" s="240" t="s">
        <v>72</v>
      </c>
      <c r="B10" s="24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33.75" x14ac:dyDescent="0.25">
      <c r="A11" s="45" t="s">
        <v>5</v>
      </c>
      <c r="B11" s="4" t="s">
        <v>6</v>
      </c>
      <c r="C11" s="4" t="s">
        <v>7</v>
      </c>
      <c r="D11" s="4" t="s">
        <v>8</v>
      </c>
      <c r="E11" s="4" t="s">
        <v>9</v>
      </c>
      <c r="F11" s="4" t="s">
        <v>10</v>
      </c>
      <c r="G11" s="4" t="s">
        <v>11</v>
      </c>
      <c r="H11" s="4" t="s">
        <v>12</v>
      </c>
      <c r="I11" s="4" t="s">
        <v>13</v>
      </c>
      <c r="J11" s="4" t="s">
        <v>14</v>
      </c>
      <c r="K11" s="4" t="s">
        <v>15</v>
      </c>
      <c r="L11" s="4" t="s">
        <v>16</v>
      </c>
      <c r="M11" s="4" t="s">
        <v>17</v>
      </c>
      <c r="N11" s="45" t="s">
        <v>18</v>
      </c>
    </row>
    <row r="12" spans="1:14" x14ac:dyDescent="0.25">
      <c r="A12" s="46" t="s">
        <v>76</v>
      </c>
      <c r="B12" s="55">
        <v>28059</v>
      </c>
      <c r="C12" s="267"/>
      <c r="D12" s="268">
        <v>0</v>
      </c>
      <c r="E12" s="268"/>
      <c r="F12" s="268"/>
      <c r="G12" s="268"/>
      <c r="H12" s="268">
        <v>12</v>
      </c>
      <c r="I12" s="268"/>
      <c r="J12" s="268"/>
      <c r="K12" s="268"/>
      <c r="L12" s="268"/>
      <c r="M12" s="268"/>
      <c r="N12" s="269">
        <f>SUM(C12:M12)</f>
        <v>12</v>
      </c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41" t="s">
        <v>63</v>
      </c>
      <c r="J13" s="1"/>
      <c r="K13" s="1"/>
      <c r="L13" s="1"/>
      <c r="M13" s="1"/>
      <c r="N13" s="1"/>
    </row>
    <row r="14" spans="1:14" x14ac:dyDescent="0.25">
      <c r="A14" s="228"/>
      <c r="B14" s="228"/>
      <c r="C14" s="228"/>
      <c r="D14" s="1"/>
      <c r="E14" s="1"/>
      <c r="F14" s="1"/>
      <c r="G14" s="1"/>
      <c r="H14" s="1"/>
      <c r="I14" s="10" t="s">
        <v>25</v>
      </c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41"/>
      <c r="H15" s="1"/>
      <c r="I15" s="10" t="s">
        <v>26</v>
      </c>
      <c r="J15"/>
      <c r="K15"/>
      <c r="L15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41"/>
      <c r="H16" s="1"/>
      <c r="I16" s="156"/>
      <c r="J16"/>
      <c r="K16"/>
      <c r="L16"/>
      <c r="M16" s="1"/>
      <c r="N16" s="1"/>
    </row>
    <row r="17" spans="1:14" x14ac:dyDescent="0.25">
      <c r="A17"/>
      <c r="B17"/>
      <c r="C17"/>
      <c r="D17"/>
      <c r="E17"/>
      <c r="F17"/>
      <c r="G17" s="10"/>
      <c r="H17"/>
      <c r="I17"/>
      <c r="J17"/>
      <c r="K17"/>
      <c r="L17"/>
      <c r="M17"/>
      <c r="N17"/>
    </row>
    <row r="18" spans="1:14" x14ac:dyDescent="0.25">
      <c r="A18"/>
      <c r="B18"/>
      <c r="C18"/>
      <c r="D18"/>
      <c r="E18"/>
      <c r="F18"/>
      <c r="G18" s="10"/>
      <c r="H18"/>
      <c r="I18"/>
      <c r="J18"/>
      <c r="K18"/>
      <c r="L18"/>
      <c r="M18"/>
      <c r="N18"/>
    </row>
    <row r="19" spans="1:14" x14ac:dyDescent="0.25">
      <c r="A19"/>
      <c r="B19"/>
      <c r="C19"/>
      <c r="D19"/>
      <c r="E19"/>
      <c r="F19"/>
      <c r="G19" s="156"/>
      <c r="H19"/>
      <c r="I19"/>
      <c r="J19"/>
      <c r="K19"/>
      <c r="L19"/>
      <c r="M19"/>
      <c r="N19"/>
    </row>
    <row r="20" spans="1:14" x14ac:dyDescent="0.25">
      <c r="A20" s="147" t="s">
        <v>46</v>
      </c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</sheetData>
  <mergeCells count="5">
    <mergeCell ref="A14:C14"/>
    <mergeCell ref="A10:B10"/>
    <mergeCell ref="A4:N4"/>
    <mergeCell ref="A1:N2"/>
    <mergeCell ref="A5:B5"/>
  </mergeCells>
  <pageMargins left="0.25" right="0.25" top="0.75" bottom="0.75" header="0.3" footer="0.3"/>
  <pageSetup paperSize="9" orientation="landscape" r:id="rId1"/>
  <ignoredErrors>
    <ignoredError sqref="N7:N8 N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O8" sqref="O8"/>
    </sheetView>
  </sheetViews>
  <sheetFormatPr defaultRowHeight="15" x14ac:dyDescent="0.25"/>
  <cols>
    <col min="1" max="1" width="26" style="21" customWidth="1"/>
    <col min="2" max="2" width="10.14062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1" spans="1:15" x14ac:dyDescent="0.25">
      <c r="A1" s="230" t="s">
        <v>82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5" ht="15" customHeight="1" x14ac:dyDescent="0.2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15" ht="15.75" customHeight="1" x14ac:dyDescent="0.25">
      <c r="A3" s="9"/>
      <c r="B3" s="9"/>
      <c r="C3" s="9"/>
      <c r="D3" s="20"/>
      <c r="E3" s="9"/>
      <c r="F3" s="9"/>
      <c r="G3" s="9"/>
      <c r="H3" s="9"/>
      <c r="I3" s="9"/>
      <c r="J3" s="9"/>
      <c r="K3" s="9"/>
      <c r="L3" s="9"/>
      <c r="M3" s="1"/>
      <c r="N3" s="1"/>
    </row>
    <row r="4" spans="1:15" x14ac:dyDescent="0.25">
      <c r="A4" s="220" t="s">
        <v>77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</row>
    <row r="5" spans="1:15" x14ac:dyDescent="0.25">
      <c r="A5" s="232"/>
      <c r="B5" s="233"/>
      <c r="C5" s="59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154"/>
    </row>
    <row r="6" spans="1:15" ht="21" customHeight="1" x14ac:dyDescent="0.25">
      <c r="A6" s="241" t="s">
        <v>5</v>
      </c>
      <c r="B6" s="241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L6" s="4" t="s">
        <v>15</v>
      </c>
      <c r="M6" s="4" t="s">
        <v>16</v>
      </c>
      <c r="N6" s="4" t="s">
        <v>17</v>
      </c>
      <c r="O6" s="45" t="s">
        <v>18</v>
      </c>
    </row>
    <row r="7" spans="1:15" ht="21" customHeight="1" x14ac:dyDescent="0.25">
      <c r="A7" s="242" t="s">
        <v>79</v>
      </c>
      <c r="B7" s="242"/>
      <c r="C7" s="55">
        <v>23431</v>
      </c>
      <c r="D7" s="56">
        <v>168</v>
      </c>
      <c r="E7" s="56">
        <v>12</v>
      </c>
      <c r="F7" s="56">
        <v>79</v>
      </c>
      <c r="G7" s="56"/>
      <c r="H7" s="56">
        <v>6</v>
      </c>
      <c r="I7" s="56">
        <v>12</v>
      </c>
      <c r="J7" s="56"/>
      <c r="K7" s="56"/>
      <c r="L7" s="56"/>
      <c r="M7" s="56"/>
      <c r="N7" s="56">
        <v>10</v>
      </c>
      <c r="O7" s="40">
        <f>SUM(D7:N7)</f>
        <v>287</v>
      </c>
    </row>
    <row r="8" spans="1:15" ht="21" customHeight="1" x14ac:dyDescent="0.25">
      <c r="A8" s="242" t="s">
        <v>80</v>
      </c>
      <c r="B8" s="242"/>
      <c r="C8" s="55">
        <v>23386</v>
      </c>
      <c r="D8" s="56">
        <v>168</v>
      </c>
      <c r="E8" s="56">
        <f>9</f>
        <v>9</v>
      </c>
      <c r="F8" s="56">
        <v>61</v>
      </c>
      <c r="G8" s="56">
        <v>6</v>
      </c>
      <c r="H8" s="56">
        <v>6</v>
      </c>
      <c r="I8" s="56">
        <v>12</v>
      </c>
      <c r="J8" s="56"/>
      <c r="K8" s="56"/>
      <c r="L8" s="56"/>
      <c r="M8" s="56"/>
      <c r="N8" s="56">
        <v>10</v>
      </c>
      <c r="O8" s="40">
        <f t="shared" ref="O8:O9" si="0">SUM(D8:N8)</f>
        <v>272</v>
      </c>
    </row>
    <row r="9" spans="1:15" ht="21" customHeight="1" x14ac:dyDescent="0.25">
      <c r="A9" s="243" t="s">
        <v>81</v>
      </c>
      <c r="B9" s="244"/>
      <c r="C9" s="169">
        <v>27738</v>
      </c>
      <c r="D9" s="170">
        <v>54</v>
      </c>
      <c r="E9" s="170">
        <v>12</v>
      </c>
      <c r="F9" s="170">
        <v>16</v>
      </c>
      <c r="G9" s="170"/>
      <c r="H9" s="170">
        <v>12</v>
      </c>
      <c r="I9" s="170"/>
      <c r="J9" s="170"/>
      <c r="K9" s="170">
        <v>1</v>
      </c>
      <c r="L9" s="170"/>
      <c r="M9" s="170"/>
      <c r="N9" s="170"/>
      <c r="O9" s="40">
        <f t="shared" si="0"/>
        <v>95</v>
      </c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41" t="s">
        <v>63</v>
      </c>
      <c r="J10" s="1"/>
      <c r="K10" s="1"/>
      <c r="L10" s="1"/>
      <c r="M10" s="1"/>
      <c r="N10" s="1"/>
    </row>
    <row r="11" spans="1:15" x14ac:dyDescent="0.25">
      <c r="A11" s="228"/>
      <c r="B11" s="228"/>
      <c r="C11" s="228"/>
      <c r="D11" s="1"/>
      <c r="E11" s="1"/>
      <c r="F11" s="1"/>
      <c r="G11" s="1"/>
      <c r="H11" s="1"/>
      <c r="I11" s="10" t="s">
        <v>25</v>
      </c>
      <c r="J11" s="1"/>
      <c r="K11" s="1"/>
      <c r="L11" s="1"/>
      <c r="M11" s="1"/>
      <c r="N11" s="1"/>
    </row>
    <row r="12" spans="1:15" x14ac:dyDescent="0.25">
      <c r="A12" s="1"/>
      <c r="B12" s="1"/>
      <c r="C12" s="1"/>
      <c r="D12" s="1"/>
      <c r="E12" s="1"/>
      <c r="F12" s="1"/>
      <c r="G12" s="141"/>
      <c r="H12" s="1"/>
      <c r="I12" s="10" t="s">
        <v>26</v>
      </c>
      <c r="J12"/>
      <c r="K12"/>
      <c r="L12"/>
      <c r="M12" s="1"/>
      <c r="N12" s="1"/>
    </row>
    <row r="13" spans="1:15" x14ac:dyDescent="0.25">
      <c r="A13" s="1"/>
      <c r="B13" s="1"/>
      <c r="C13" s="1"/>
      <c r="D13" s="1"/>
      <c r="E13" s="1"/>
      <c r="F13" s="1"/>
      <c r="G13" s="141"/>
      <c r="H13" s="1"/>
      <c r="I13" s="156"/>
      <c r="J13"/>
      <c r="K13"/>
      <c r="L13"/>
      <c r="M13" s="1"/>
      <c r="N13" s="1"/>
    </row>
    <row r="14" spans="1:15" x14ac:dyDescent="0.25">
      <c r="A14"/>
      <c r="B14"/>
      <c r="C14"/>
      <c r="D14"/>
      <c r="E14"/>
      <c r="F14"/>
      <c r="G14" s="10"/>
      <c r="H14"/>
      <c r="I14"/>
      <c r="J14"/>
      <c r="K14"/>
      <c r="L14"/>
      <c r="M14"/>
      <c r="N14"/>
    </row>
    <row r="15" spans="1:15" x14ac:dyDescent="0.25">
      <c r="A15"/>
      <c r="B15"/>
      <c r="C15"/>
      <c r="D15"/>
      <c r="E15"/>
      <c r="F15"/>
      <c r="G15" s="10"/>
      <c r="H15"/>
      <c r="I15"/>
      <c r="J15"/>
      <c r="K15"/>
      <c r="L15"/>
      <c r="M15"/>
      <c r="N15"/>
    </row>
    <row r="16" spans="1:15" x14ac:dyDescent="0.25">
      <c r="A16"/>
      <c r="B16"/>
      <c r="C16"/>
      <c r="D16"/>
      <c r="E16"/>
      <c r="F16"/>
      <c r="G16" s="156"/>
      <c r="H16"/>
      <c r="I16"/>
      <c r="J16"/>
      <c r="K16"/>
      <c r="L16"/>
      <c r="M16"/>
      <c r="N16"/>
    </row>
    <row r="17" spans="1:14" x14ac:dyDescent="0.25">
      <c r="A17" s="147" t="s">
        <v>46</v>
      </c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</sheetData>
  <mergeCells count="8">
    <mergeCell ref="A1:O2"/>
    <mergeCell ref="A4:O4"/>
    <mergeCell ref="A5:B5"/>
    <mergeCell ref="A11:C11"/>
    <mergeCell ref="A6:B6"/>
    <mergeCell ref="A7:B7"/>
    <mergeCell ref="A8:B8"/>
    <mergeCell ref="A9:B9"/>
  </mergeCells>
  <pageMargins left="0.25" right="0.25" top="0.75" bottom="0.75" header="0.3" footer="0.3"/>
  <pageSetup paperSize="9" orientation="landscape" r:id="rId1"/>
  <ignoredErrors>
    <ignoredError sqref="O7 O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O8" sqref="O8"/>
    </sheetView>
  </sheetViews>
  <sheetFormatPr defaultRowHeight="15" x14ac:dyDescent="0.25"/>
  <cols>
    <col min="1" max="1" width="26" style="21" customWidth="1"/>
    <col min="2" max="2" width="10.14062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1" spans="1:15" x14ac:dyDescent="0.25">
      <c r="A1" s="230" t="s">
        <v>82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5" ht="15" customHeight="1" x14ac:dyDescent="0.2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15" ht="15" customHeigh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5" ht="15.75" customHeight="1" x14ac:dyDescent="0.25">
      <c r="A4" s="9"/>
      <c r="B4" s="9"/>
      <c r="C4" s="9"/>
      <c r="D4" s="20"/>
      <c r="E4" s="9"/>
      <c r="F4" s="9"/>
      <c r="G4" s="9"/>
      <c r="H4" s="9"/>
      <c r="I4" s="9"/>
      <c r="J4" s="9"/>
      <c r="K4" s="9"/>
      <c r="L4" s="9"/>
      <c r="M4" s="1"/>
      <c r="N4" s="1"/>
    </row>
    <row r="5" spans="1:15" x14ac:dyDescent="0.25">
      <c r="A5" s="245" t="s">
        <v>84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</row>
    <row r="6" spans="1:15" x14ac:dyDescent="0.25">
      <c r="A6" s="232"/>
      <c r="B6" s="233"/>
      <c r="C6" s="59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154"/>
    </row>
    <row r="7" spans="1:15" ht="21" customHeight="1" x14ac:dyDescent="0.25">
      <c r="A7" s="241" t="s">
        <v>5</v>
      </c>
      <c r="B7" s="241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4" t="s">
        <v>14</v>
      </c>
      <c r="L7" s="4" t="s">
        <v>15</v>
      </c>
      <c r="M7" s="4" t="s">
        <v>16</v>
      </c>
      <c r="N7" s="4" t="s">
        <v>17</v>
      </c>
      <c r="O7" s="45" t="s">
        <v>18</v>
      </c>
    </row>
    <row r="8" spans="1:15" ht="21" customHeight="1" x14ac:dyDescent="0.25">
      <c r="A8" s="148" t="s">
        <v>83</v>
      </c>
      <c r="B8" s="148"/>
      <c r="C8" s="29">
        <v>20194</v>
      </c>
      <c r="D8" s="97">
        <v>168</v>
      </c>
      <c r="E8" s="97">
        <v>12</v>
      </c>
      <c r="F8" s="97">
        <v>22</v>
      </c>
      <c r="G8" s="97">
        <v>11</v>
      </c>
      <c r="H8" s="97">
        <v>6</v>
      </c>
      <c r="I8" s="97"/>
      <c r="J8" s="97"/>
      <c r="K8" s="97"/>
      <c r="L8" s="97"/>
      <c r="M8" s="97"/>
      <c r="N8" s="97">
        <v>10</v>
      </c>
      <c r="O8" s="57">
        <f>SUM(D8:N8)</f>
        <v>229</v>
      </c>
    </row>
    <row r="9" spans="1:15" ht="21" customHeight="1" x14ac:dyDescent="0.25">
      <c r="A9" s="150"/>
      <c r="B9" s="150"/>
      <c r="C9" s="34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154"/>
    </row>
    <row r="10" spans="1:15" ht="2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71"/>
    </row>
    <row r="11" spans="1:15" ht="21" customHeight="1" x14ac:dyDescent="0.25">
      <c r="A11" s="172"/>
      <c r="B11" s="173"/>
      <c r="C11" s="17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41" t="s">
        <v>63</v>
      </c>
      <c r="J12" s="1"/>
      <c r="K12" s="1"/>
      <c r="L12" s="1"/>
      <c r="M12" s="1"/>
      <c r="N12" s="1"/>
    </row>
    <row r="13" spans="1:15" x14ac:dyDescent="0.25">
      <c r="A13" s="228"/>
      <c r="B13" s="228"/>
      <c r="C13" s="228"/>
      <c r="D13" s="1"/>
      <c r="E13" s="1"/>
      <c r="F13" s="1"/>
      <c r="G13" s="1"/>
      <c r="H13" s="1"/>
      <c r="I13" s="10" t="s">
        <v>25</v>
      </c>
      <c r="J13" s="1"/>
      <c r="K13" s="1"/>
      <c r="L13" s="1"/>
      <c r="M13" s="1"/>
      <c r="N13" s="1"/>
    </row>
    <row r="14" spans="1:15" x14ac:dyDescent="0.25">
      <c r="A14" s="1"/>
      <c r="B14" s="1"/>
      <c r="C14" s="1"/>
      <c r="D14" s="1"/>
      <c r="E14" s="1"/>
      <c r="F14" s="1"/>
      <c r="G14" s="141"/>
      <c r="H14" s="1"/>
      <c r="I14" s="10" t="s">
        <v>26</v>
      </c>
      <c r="J14"/>
      <c r="K14"/>
      <c r="L14"/>
      <c r="M14" s="1"/>
      <c r="N14" s="1"/>
    </row>
    <row r="15" spans="1:15" x14ac:dyDescent="0.25">
      <c r="A15" s="1"/>
      <c r="B15" s="1"/>
      <c r="C15" s="1"/>
      <c r="D15" s="1"/>
      <c r="E15" s="1"/>
      <c r="F15" s="1"/>
      <c r="G15" s="141"/>
      <c r="H15" s="1"/>
      <c r="I15" s="156"/>
      <c r="J15"/>
      <c r="K15"/>
      <c r="L15"/>
      <c r="M15" s="1"/>
      <c r="N15" s="1"/>
    </row>
    <row r="16" spans="1:15" x14ac:dyDescent="0.25">
      <c r="A16"/>
      <c r="B16"/>
      <c r="C16"/>
      <c r="D16"/>
      <c r="E16"/>
      <c r="F16"/>
      <c r="G16" s="10"/>
      <c r="H16"/>
      <c r="I16"/>
      <c r="J16"/>
      <c r="K16"/>
      <c r="L16"/>
      <c r="M16"/>
      <c r="N16"/>
    </row>
    <row r="17" spans="1:14" x14ac:dyDescent="0.25">
      <c r="A17"/>
      <c r="B17"/>
      <c r="C17"/>
      <c r="D17"/>
      <c r="E17"/>
      <c r="F17"/>
      <c r="G17" s="10"/>
      <c r="H17"/>
      <c r="I17"/>
      <c r="J17"/>
      <c r="K17"/>
      <c r="L17"/>
      <c r="M17"/>
      <c r="N17"/>
    </row>
    <row r="18" spans="1:14" x14ac:dyDescent="0.25">
      <c r="A18"/>
      <c r="B18"/>
      <c r="C18"/>
      <c r="D18"/>
      <c r="E18"/>
      <c r="F18"/>
      <c r="G18" s="156"/>
      <c r="H18"/>
      <c r="I18"/>
      <c r="J18"/>
      <c r="K18"/>
      <c r="L18"/>
      <c r="M18"/>
      <c r="N18"/>
    </row>
    <row r="19" spans="1:14" x14ac:dyDescent="0.25">
      <c r="A19" s="147" t="s">
        <v>46</v>
      </c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</sheetData>
  <mergeCells count="5">
    <mergeCell ref="A13:C13"/>
    <mergeCell ref="A1:O2"/>
    <mergeCell ref="A5:O5"/>
    <mergeCell ref="A6:B6"/>
    <mergeCell ref="A7:B7"/>
  </mergeCells>
  <pageMargins left="0.25" right="0.25" top="0.75" bottom="0.75" header="0.3" footer="0.3"/>
  <pageSetup paperSize="9" orientation="landscape" r:id="rId1"/>
  <ignoredErrors>
    <ignoredError sqref="O8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N20" sqref="N20"/>
    </sheetView>
  </sheetViews>
  <sheetFormatPr defaultRowHeight="15" x14ac:dyDescent="0.25"/>
  <cols>
    <col min="1" max="1" width="26" style="21" customWidth="1"/>
    <col min="2" max="2" width="10.14062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1" spans="1:15" ht="15" customHeight="1" x14ac:dyDescent="0.25">
      <c r="A1" s="250" t="s">
        <v>160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pans="1:15" ht="15" customHeight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</row>
    <row r="3" spans="1:15" ht="15.75" customHeight="1" x14ac:dyDescent="0.2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/>
    </row>
    <row r="4" spans="1:15" x14ac:dyDescent="0.25">
      <c r="A4"/>
      <c r="B4" s="220" t="s">
        <v>2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/>
      <c r="N4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5" ht="21" customHeight="1" x14ac:dyDescent="0.25">
      <c r="A6" s="226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/>
    </row>
    <row r="7" spans="1:15" ht="21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5" ht="34.5" customHeight="1" x14ac:dyDescent="0.25">
      <c r="A8" s="251" t="s">
        <v>5</v>
      </c>
      <c r="B8" s="251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87</v>
      </c>
      <c r="N8" s="5" t="s">
        <v>17</v>
      </c>
      <c r="O8" s="211" t="s">
        <v>18</v>
      </c>
    </row>
    <row r="9" spans="1:15" x14ac:dyDescent="0.25">
      <c r="A9" s="246" t="s">
        <v>157</v>
      </c>
      <c r="B9" s="247"/>
      <c r="C9" s="96">
        <v>23433</v>
      </c>
      <c r="D9" s="97">
        <v>174</v>
      </c>
      <c r="E9" s="97">
        <f>12</f>
        <v>12</v>
      </c>
      <c r="F9" s="97">
        <v>82</v>
      </c>
      <c r="G9" s="97"/>
      <c r="H9" s="97">
        <v>6</v>
      </c>
      <c r="I9" s="97">
        <v>12</v>
      </c>
      <c r="J9" s="97">
        <f>5</f>
        <v>5</v>
      </c>
      <c r="K9" s="97"/>
      <c r="L9" s="97"/>
      <c r="M9" s="97">
        <v>1</v>
      </c>
      <c r="N9" s="97">
        <v>10</v>
      </c>
      <c r="O9" s="214">
        <f>SUM(D9:N9)</f>
        <v>302</v>
      </c>
    </row>
    <row r="10" spans="1:15" x14ac:dyDescent="0.25">
      <c r="A10" s="246" t="s">
        <v>158</v>
      </c>
      <c r="B10" s="247"/>
      <c r="C10" s="96">
        <v>24247</v>
      </c>
      <c r="D10" s="97">
        <v>42</v>
      </c>
      <c r="E10" s="97">
        <v>40</v>
      </c>
      <c r="F10" s="97">
        <v>8</v>
      </c>
      <c r="G10" s="97">
        <v>1</v>
      </c>
      <c r="H10" s="97">
        <v>6</v>
      </c>
      <c r="I10" s="97">
        <v>12</v>
      </c>
      <c r="J10" s="97"/>
      <c r="K10" s="97">
        <v>3</v>
      </c>
      <c r="L10" s="97"/>
      <c r="M10" s="97">
        <v>1</v>
      </c>
      <c r="N10" s="97"/>
      <c r="O10" s="214">
        <f>SUM(D10:N10)</f>
        <v>113</v>
      </c>
    </row>
    <row r="11" spans="1:15" x14ac:dyDescent="0.25">
      <c r="A11" s="248" t="s">
        <v>159</v>
      </c>
      <c r="B11" s="249"/>
      <c r="C11" s="38">
        <v>24606</v>
      </c>
      <c r="D11" s="33">
        <v>30</v>
      </c>
      <c r="E11" s="30"/>
      <c r="F11" s="33"/>
      <c r="G11" s="33"/>
      <c r="H11" s="33">
        <v>3</v>
      </c>
      <c r="I11" s="33"/>
      <c r="J11" s="33">
        <v>5</v>
      </c>
      <c r="K11" s="33">
        <v>1</v>
      </c>
      <c r="L11" s="33"/>
      <c r="M11" s="33">
        <v>1</v>
      </c>
      <c r="N11" s="33"/>
      <c r="O11" s="215">
        <f>SUM(D11:N11)</f>
        <v>40</v>
      </c>
    </row>
    <row r="12" spans="1:15" x14ac:dyDescent="0.25">
      <c r="A12"/>
      <c r="B12"/>
      <c r="C12"/>
      <c r="D12"/>
      <c r="E12"/>
      <c r="F12"/>
      <c r="G12" s="10"/>
      <c r="H12"/>
      <c r="I12"/>
      <c r="J12"/>
      <c r="K12"/>
      <c r="L12"/>
      <c r="M12"/>
      <c r="N12"/>
    </row>
    <row r="13" spans="1:15" x14ac:dyDescent="0.25">
      <c r="A13"/>
      <c r="B13"/>
      <c r="C13"/>
      <c r="D13"/>
      <c r="E13"/>
      <c r="F13"/>
      <c r="G13" s="10"/>
      <c r="H13"/>
      <c r="I13"/>
      <c r="J13"/>
      <c r="K13"/>
      <c r="L13"/>
      <c r="M13"/>
      <c r="N13"/>
    </row>
    <row r="14" spans="1:15" x14ac:dyDescent="0.25">
      <c r="A14"/>
      <c r="B14"/>
      <c r="C14"/>
      <c r="D14"/>
      <c r="E14"/>
      <c r="F14"/>
      <c r="G14" s="156"/>
      <c r="H14"/>
      <c r="I14"/>
      <c r="J14"/>
      <c r="K14"/>
      <c r="L14"/>
      <c r="M14"/>
      <c r="N14"/>
    </row>
    <row r="15" spans="1:15" x14ac:dyDescent="0.25">
      <c r="A15" s="147" t="s">
        <v>46</v>
      </c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5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</sheetData>
  <mergeCells count="8">
    <mergeCell ref="A10:B10"/>
    <mergeCell ref="A11:B11"/>
    <mergeCell ref="A1:O2"/>
    <mergeCell ref="A3:M3"/>
    <mergeCell ref="B4:L4"/>
    <mergeCell ref="A6:M6"/>
    <mergeCell ref="A8:B8"/>
    <mergeCell ref="A9:B9"/>
  </mergeCells>
  <pageMargins left="0.25" right="0.25" top="0.75" bottom="0.75" header="0.3" footer="0.3"/>
  <pageSetup paperSize="9" orientation="landscape" r:id="rId1"/>
  <ignoredErrors>
    <ignoredError sqref="O10:O11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F13" sqref="F13"/>
    </sheetView>
  </sheetViews>
  <sheetFormatPr defaultRowHeight="15" x14ac:dyDescent="0.25"/>
  <cols>
    <col min="1" max="1" width="26" style="21" customWidth="1"/>
    <col min="2" max="2" width="10.14062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1" spans="1:15" ht="15" customHeight="1" x14ac:dyDescent="0.25">
      <c r="A1" s="250" t="s">
        <v>160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pans="1:15" ht="15" customHeight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</row>
    <row r="3" spans="1:15" ht="15.75" customHeight="1" x14ac:dyDescent="0.2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/>
    </row>
    <row r="4" spans="1:15" x14ac:dyDescent="0.25">
      <c r="A4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/>
      <c r="N4"/>
    </row>
    <row r="5" spans="1:15" x14ac:dyDescent="0.25">
      <c r="A5" s="212" t="s">
        <v>84</v>
      </c>
      <c r="B5" s="212"/>
      <c r="C5" s="212"/>
      <c r="D5" s="212"/>
      <c r="E5" s="212"/>
      <c r="F5" s="212"/>
      <c r="G5" s="212"/>
      <c r="H5"/>
      <c r="I5"/>
      <c r="J5"/>
      <c r="K5"/>
      <c r="L5"/>
      <c r="M5"/>
      <c r="N5"/>
    </row>
    <row r="6" spans="1:15" ht="21" customHeight="1" x14ac:dyDescent="0.25">
      <c r="A6" s="226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/>
    </row>
    <row r="7" spans="1:15" ht="21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5" ht="34.5" customHeight="1" x14ac:dyDescent="0.25">
      <c r="A8" s="251" t="s">
        <v>5</v>
      </c>
      <c r="B8" s="251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87</v>
      </c>
      <c r="N8" s="5" t="s">
        <v>17</v>
      </c>
      <c r="O8" s="211" t="s">
        <v>18</v>
      </c>
    </row>
    <row r="9" spans="1:15" x14ac:dyDescent="0.25">
      <c r="A9" s="246" t="s">
        <v>161</v>
      </c>
      <c r="B9" s="247"/>
      <c r="C9" s="96">
        <v>23638</v>
      </c>
      <c r="D9" s="213">
        <v>168</v>
      </c>
      <c r="E9" s="213">
        <v>9</v>
      </c>
      <c r="F9" s="213">
        <v>6</v>
      </c>
      <c r="G9" s="213">
        <v>25</v>
      </c>
      <c r="H9" s="213">
        <v>6</v>
      </c>
      <c r="I9" s="213">
        <v>12</v>
      </c>
      <c r="J9" s="213">
        <v>5</v>
      </c>
      <c r="K9" s="213">
        <v>5</v>
      </c>
      <c r="L9" s="213"/>
      <c r="M9" s="213"/>
      <c r="N9" s="213">
        <v>10</v>
      </c>
      <c r="O9" s="214">
        <f>SUM(D9:N9)</f>
        <v>246</v>
      </c>
    </row>
    <row r="10" spans="1:15" x14ac:dyDescent="0.25">
      <c r="A10"/>
      <c r="B10"/>
      <c r="C10"/>
      <c r="D10"/>
      <c r="E10"/>
      <c r="F10"/>
      <c r="G10" s="10"/>
      <c r="H10"/>
      <c r="I10"/>
      <c r="J10"/>
      <c r="K10"/>
      <c r="L10"/>
      <c r="M10"/>
      <c r="N10"/>
    </row>
    <row r="11" spans="1:15" x14ac:dyDescent="0.25">
      <c r="A11"/>
      <c r="B11"/>
      <c r="C11"/>
      <c r="D11"/>
      <c r="E11"/>
      <c r="F11"/>
      <c r="G11" s="10"/>
      <c r="H11"/>
      <c r="I11"/>
      <c r="J11"/>
      <c r="K11"/>
      <c r="L11"/>
      <c r="M11"/>
      <c r="N11"/>
    </row>
    <row r="12" spans="1:15" x14ac:dyDescent="0.25">
      <c r="A12"/>
      <c r="B12"/>
      <c r="C12"/>
      <c r="D12"/>
      <c r="E12"/>
      <c r="F12"/>
      <c r="G12" s="156"/>
      <c r="H12"/>
      <c r="I12"/>
      <c r="J12"/>
      <c r="K12"/>
      <c r="L12"/>
      <c r="M12"/>
      <c r="N12"/>
    </row>
    <row r="13" spans="1:15" x14ac:dyDescent="0.25">
      <c r="A13" s="147" t="s">
        <v>46</v>
      </c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</sheetData>
  <mergeCells count="6">
    <mergeCell ref="A9:B9"/>
    <mergeCell ref="A1:O2"/>
    <mergeCell ref="A3:M3"/>
    <mergeCell ref="B4:L4"/>
    <mergeCell ref="A6:M6"/>
    <mergeCell ref="A8:B8"/>
  </mergeCells>
  <pageMargins left="0.25" right="0.25" top="0.75" bottom="0.75" header="0.3" footer="0.3"/>
  <pageSetup paperSize="9" orientation="landscape" r:id="rId1"/>
  <ignoredErrors>
    <ignoredError sqref="O9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N8" sqref="N8"/>
    </sheetView>
  </sheetViews>
  <sheetFormatPr defaultRowHeight="15" x14ac:dyDescent="0.25"/>
  <cols>
    <col min="1" max="1" width="26" style="21" customWidth="1"/>
    <col min="2" max="2" width="10.7109375" style="21" bestFit="1" customWidth="1"/>
    <col min="3" max="3" width="8.140625" style="21" customWidth="1"/>
    <col min="4" max="4" width="9.5703125" style="21" customWidth="1"/>
    <col min="5" max="5" width="10.140625" style="21" customWidth="1"/>
    <col min="6" max="6" width="12.42578125" style="21" customWidth="1"/>
    <col min="7" max="7" width="7.140625" style="21" customWidth="1"/>
    <col min="8" max="8" width="8.140625" style="21" customWidth="1"/>
    <col min="9" max="9" width="7" style="21" customWidth="1"/>
    <col min="10" max="11" width="8.140625" style="21" customWidth="1"/>
    <col min="12" max="12" width="6.7109375" style="21" customWidth="1"/>
    <col min="13" max="13" width="8.140625" style="21" customWidth="1"/>
  </cols>
  <sheetData>
    <row r="1" spans="1:14" x14ac:dyDescent="0.25">
      <c r="A1" s="229" t="s">
        <v>85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4" ht="15" customHeight="1" x14ac:dyDescent="0.2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4" ht="15" customHeigh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ht="15.75" customHeight="1" x14ac:dyDescent="0.25">
      <c r="A4" s="9"/>
      <c r="B4" s="9"/>
      <c r="C4" s="20"/>
      <c r="D4" s="9"/>
      <c r="E4" s="9"/>
      <c r="F4" s="9"/>
      <c r="G4" s="9"/>
      <c r="H4" s="9"/>
      <c r="I4" s="9"/>
      <c r="J4" s="9"/>
      <c r="K4" s="9"/>
      <c r="L4" s="1"/>
      <c r="M4" s="1"/>
    </row>
    <row r="5" spans="1:14" x14ac:dyDescent="0.25">
      <c r="A5" s="220" t="s">
        <v>77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</row>
    <row r="6" spans="1:14" x14ac:dyDescent="0.25">
      <c r="A6" s="175"/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154"/>
    </row>
    <row r="7" spans="1:14" ht="21" customHeight="1" x14ac:dyDescent="0.25">
      <c r="A7" s="39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39" t="s">
        <v>18</v>
      </c>
    </row>
    <row r="8" spans="1:14" ht="21" customHeight="1" x14ac:dyDescent="0.25">
      <c r="A8" s="98" t="s">
        <v>86</v>
      </c>
      <c r="B8" s="29">
        <v>25051</v>
      </c>
      <c r="C8" s="30">
        <v>96</v>
      </c>
      <c r="D8" s="30">
        <v>38</v>
      </c>
      <c r="E8" s="30">
        <v>40</v>
      </c>
      <c r="F8" s="30"/>
      <c r="G8" s="30">
        <v>12</v>
      </c>
      <c r="H8" s="30">
        <v>12</v>
      </c>
      <c r="I8" s="30"/>
      <c r="J8" s="30">
        <v>5</v>
      </c>
      <c r="K8" s="30"/>
      <c r="L8" s="30"/>
      <c r="M8" s="30">
        <v>10</v>
      </c>
      <c r="N8" s="57">
        <f>SUM(C8:M8)</f>
        <v>213</v>
      </c>
    </row>
    <row r="9" spans="1:14" ht="21" customHeight="1" x14ac:dyDescent="0.25">
      <c r="A9" s="150"/>
      <c r="B9" s="34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154"/>
    </row>
    <row r="10" spans="1:14" ht="2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71"/>
    </row>
    <row r="11" spans="1:14" ht="21" customHeight="1" x14ac:dyDescent="0.25">
      <c r="A11" s="172"/>
      <c r="B11" s="17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1"/>
      <c r="G12" s="1"/>
      <c r="H12" s="141" t="s">
        <v>63</v>
      </c>
      <c r="I12" s="1"/>
      <c r="J12" s="1"/>
      <c r="K12" s="1"/>
      <c r="L12" s="1"/>
      <c r="M12" s="1"/>
    </row>
    <row r="13" spans="1:14" x14ac:dyDescent="0.25">
      <c r="A13" s="228"/>
      <c r="B13" s="228"/>
      <c r="C13" s="1"/>
      <c r="D13" s="1"/>
      <c r="E13" s="1"/>
      <c r="F13" s="1"/>
      <c r="G13" s="1"/>
      <c r="H13" s="10" t="s">
        <v>25</v>
      </c>
      <c r="I13" s="1"/>
      <c r="J13" s="1"/>
      <c r="K13" s="1"/>
      <c r="L13" s="1"/>
      <c r="M13" s="1"/>
    </row>
    <row r="14" spans="1:14" x14ac:dyDescent="0.25">
      <c r="A14" s="1"/>
      <c r="B14" s="1"/>
      <c r="C14" s="1"/>
      <c r="D14" s="1"/>
      <c r="E14" s="1"/>
      <c r="F14" s="141"/>
      <c r="G14" s="1"/>
      <c r="H14" s="10" t="s">
        <v>26</v>
      </c>
      <c r="I14"/>
      <c r="J14"/>
      <c r="K14"/>
      <c r="L14" s="1"/>
      <c r="M14" s="1"/>
    </row>
    <row r="15" spans="1:14" x14ac:dyDescent="0.25">
      <c r="A15" s="1"/>
      <c r="B15" s="1"/>
      <c r="C15" s="1"/>
      <c r="D15" s="1"/>
      <c r="E15" s="1"/>
      <c r="F15" s="141"/>
      <c r="G15" s="1"/>
      <c r="H15" s="156"/>
      <c r="I15"/>
      <c r="J15"/>
      <c r="K15"/>
      <c r="L15" s="1"/>
      <c r="M15" s="1"/>
    </row>
    <row r="16" spans="1:14" x14ac:dyDescent="0.25">
      <c r="A16"/>
      <c r="B16"/>
      <c r="C16"/>
      <c r="D16"/>
      <c r="E16"/>
      <c r="F16" s="10"/>
      <c r="G16"/>
      <c r="H16"/>
      <c r="I16"/>
      <c r="J16"/>
      <c r="K16"/>
      <c r="L16"/>
      <c r="M16"/>
    </row>
    <row r="17" spans="1:13" x14ac:dyDescent="0.25">
      <c r="A17"/>
      <c r="B17"/>
      <c r="C17"/>
      <c r="D17"/>
      <c r="E17"/>
      <c r="F17" s="10"/>
      <c r="G17"/>
      <c r="H17"/>
      <c r="I17"/>
      <c r="J17"/>
      <c r="K17"/>
      <c r="L17"/>
      <c r="M17"/>
    </row>
    <row r="18" spans="1:13" x14ac:dyDescent="0.25">
      <c r="A18"/>
      <c r="B18"/>
      <c r="C18"/>
      <c r="D18"/>
      <c r="E18"/>
      <c r="F18" s="156"/>
      <c r="G18"/>
      <c r="H18"/>
      <c r="I18"/>
      <c r="J18"/>
      <c r="K18"/>
      <c r="L18"/>
      <c r="M18"/>
    </row>
    <row r="19" spans="1:13" x14ac:dyDescent="0.25">
      <c r="A19" s="147" t="s">
        <v>46</v>
      </c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</sheetData>
  <mergeCells count="3">
    <mergeCell ref="A1:N2"/>
    <mergeCell ref="A5:N5"/>
    <mergeCell ref="A13:B13"/>
  </mergeCells>
  <pageMargins left="0.25" right="0.25" top="0.75" bottom="0.75" header="0.3" footer="0.3"/>
  <pageSetup paperSize="9" orientation="landscape" r:id="rId1"/>
  <ignoredErrors>
    <ignoredError sqref="N8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O9" sqref="O9"/>
    </sheetView>
  </sheetViews>
  <sheetFormatPr defaultRowHeight="15" x14ac:dyDescent="0.25"/>
  <cols>
    <col min="1" max="1" width="26" style="21" customWidth="1"/>
    <col min="2" max="2" width="10.14062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1" spans="1:15" ht="15" customHeight="1" x14ac:dyDescent="0.25">
      <c r="A1" s="250" t="s">
        <v>88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pans="1:15" ht="15" customHeight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</row>
    <row r="3" spans="1:15" ht="15.75" customHeight="1" x14ac:dyDescent="0.2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/>
    </row>
    <row r="4" spans="1:15" x14ac:dyDescent="0.25">
      <c r="A4"/>
      <c r="B4" s="220" t="s">
        <v>2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/>
      <c r="N4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5" ht="21" customHeight="1" x14ac:dyDescent="0.25">
      <c r="A6" s="226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/>
    </row>
    <row r="7" spans="1:15" ht="21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5" ht="21" customHeight="1" x14ac:dyDescent="0.25">
      <c r="A8" s="254" t="s">
        <v>5</v>
      </c>
      <c r="B8" s="25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16</v>
      </c>
      <c r="N8" s="5" t="s">
        <v>17</v>
      </c>
      <c r="O8" s="39" t="s">
        <v>18</v>
      </c>
    </row>
    <row r="9" spans="1:15" x14ac:dyDescent="0.25">
      <c r="A9" s="252" t="s">
        <v>90</v>
      </c>
      <c r="B9" s="253"/>
      <c r="C9" s="29">
        <v>27868</v>
      </c>
      <c r="D9" s="30">
        <v>30</v>
      </c>
      <c r="E9" s="30">
        <v>14</v>
      </c>
      <c r="F9" s="30">
        <v>8</v>
      </c>
      <c r="G9" s="30">
        <v>1</v>
      </c>
      <c r="H9" s="30">
        <v>9</v>
      </c>
      <c r="I9" s="30"/>
      <c r="J9" s="30"/>
      <c r="K9" s="30">
        <v>3</v>
      </c>
      <c r="L9" s="30"/>
      <c r="M9" s="30"/>
      <c r="N9" s="30"/>
      <c r="O9" s="40">
        <f>SUM(D9:N9)</f>
        <v>65</v>
      </c>
    </row>
    <row r="10" spans="1:15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5" x14ac:dyDescent="0.25">
      <c r="A11" s="1"/>
      <c r="B11" s="1"/>
      <c r="C11" s="1"/>
      <c r="D11" s="1"/>
      <c r="E11" s="1"/>
      <c r="F11" s="1"/>
      <c r="G11" s="141"/>
      <c r="H11" s="1"/>
      <c r="I11" s="156"/>
      <c r="J11"/>
      <c r="K11"/>
      <c r="L11"/>
      <c r="M11" s="1"/>
      <c r="N11" s="1"/>
    </row>
    <row r="12" spans="1:15" x14ac:dyDescent="0.25">
      <c r="A12" t="s">
        <v>89</v>
      </c>
      <c r="B12"/>
      <c r="C12"/>
      <c r="D12"/>
      <c r="E12"/>
      <c r="F12"/>
      <c r="G12" s="10"/>
      <c r="H12"/>
      <c r="I12"/>
      <c r="J12"/>
      <c r="K12"/>
      <c r="L12"/>
      <c r="M12"/>
      <c r="N12"/>
    </row>
    <row r="13" spans="1:15" x14ac:dyDescent="0.25">
      <c r="A13"/>
      <c r="B13"/>
      <c r="C13"/>
      <c r="D13"/>
      <c r="E13"/>
      <c r="F13"/>
      <c r="G13" s="10"/>
      <c r="H13"/>
      <c r="I13"/>
      <c r="J13"/>
      <c r="K13"/>
      <c r="L13"/>
      <c r="M13"/>
      <c r="N13"/>
    </row>
    <row r="14" spans="1:15" x14ac:dyDescent="0.25">
      <c r="A14"/>
      <c r="B14"/>
      <c r="C14"/>
      <c r="D14"/>
      <c r="E14"/>
      <c r="F14"/>
      <c r="G14" s="156"/>
      <c r="H14"/>
      <c r="I14"/>
      <c r="J14"/>
      <c r="K14"/>
      <c r="L14"/>
      <c r="M14"/>
      <c r="N14"/>
    </row>
    <row r="15" spans="1:15" x14ac:dyDescent="0.25">
      <c r="A15" s="147" t="s">
        <v>46</v>
      </c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5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</sheetData>
  <mergeCells count="6">
    <mergeCell ref="A9:B9"/>
    <mergeCell ref="A1:O2"/>
    <mergeCell ref="A8:B8"/>
    <mergeCell ref="A3:M3"/>
    <mergeCell ref="B4:L4"/>
    <mergeCell ref="A6:M6"/>
  </mergeCells>
  <pageMargins left="0.25" right="0.25" top="0.75" bottom="0.75" header="0.3" footer="0.3"/>
  <pageSetup paperSize="9" orientation="landscape" r:id="rId1"/>
  <ignoredErrors>
    <ignoredError sqref="O9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A5" sqref="A5:G5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1" spans="1:14" x14ac:dyDescent="0.25">
      <c r="A1" s="230" t="s">
        <v>91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4" ht="15" customHeight="1" x14ac:dyDescent="0.2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1:14" ht="15" customHeigh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ht="15.75" customHeight="1" x14ac:dyDescent="0.25">
      <c r="A4" s="9"/>
      <c r="B4" s="9"/>
      <c r="C4" s="9"/>
      <c r="D4" s="20"/>
      <c r="E4" s="9"/>
      <c r="F4" s="9"/>
      <c r="G4" s="9"/>
      <c r="H4" s="9"/>
      <c r="I4" s="9"/>
      <c r="J4" s="9"/>
      <c r="K4" s="9"/>
      <c r="L4" s="9"/>
      <c r="M4" s="1"/>
      <c r="N4" s="1"/>
    </row>
    <row r="5" spans="1:14" x14ac:dyDescent="0.25">
      <c r="A5" s="212" t="s">
        <v>84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</row>
    <row r="6" spans="1:14" x14ac:dyDescent="0.25">
      <c r="A6" s="232"/>
      <c r="B6" s="233"/>
      <c r="C6" s="59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ht="21" customHeight="1" x14ac:dyDescent="0.25">
      <c r="A7" s="39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</v>
      </c>
      <c r="M7" s="5" t="s">
        <v>17</v>
      </c>
      <c r="N7" s="39" t="s">
        <v>18</v>
      </c>
    </row>
    <row r="8" spans="1:14" ht="21" customHeight="1" x14ac:dyDescent="0.25">
      <c r="A8" s="41" t="s">
        <v>92</v>
      </c>
      <c r="B8" s="96">
        <v>23126</v>
      </c>
      <c r="C8" s="97">
        <v>60</v>
      </c>
      <c r="D8" s="97">
        <f>(4*3)+(6*3*2/3)</f>
        <v>24</v>
      </c>
      <c r="E8" s="97">
        <v>25</v>
      </c>
      <c r="F8" s="97"/>
      <c r="G8" s="97"/>
      <c r="H8" s="97">
        <v>12</v>
      </c>
      <c r="I8" s="97">
        <v>10</v>
      </c>
      <c r="J8" s="97">
        <v>3</v>
      </c>
      <c r="K8" s="97"/>
      <c r="L8" s="97">
        <v>3</v>
      </c>
      <c r="M8" s="97"/>
      <c r="N8" s="40">
        <f>SUM(C8:M8)</f>
        <v>137</v>
      </c>
    </row>
    <row r="9" spans="1:14" x14ac:dyDescent="0.25">
      <c r="A9" s="228"/>
      <c r="B9" s="228"/>
      <c r="C9" s="228"/>
      <c r="D9" s="1"/>
      <c r="E9" s="1"/>
      <c r="F9" s="1"/>
      <c r="G9" s="1"/>
      <c r="H9" s="1"/>
      <c r="I9" s="10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1"/>
      <c r="G10" s="141"/>
      <c r="H10" s="1"/>
      <c r="I10" s="10"/>
      <c r="J10"/>
      <c r="K10"/>
      <c r="L10"/>
      <c r="M10" s="1"/>
      <c r="N10" s="1"/>
    </row>
    <row r="11" spans="1:14" x14ac:dyDescent="0.25">
      <c r="A11" s="1"/>
      <c r="B11" s="1"/>
      <c r="C11" s="1"/>
      <c r="D11" s="1"/>
      <c r="E11" s="1"/>
      <c r="F11" s="1"/>
      <c r="G11" s="141"/>
      <c r="H11" s="1"/>
      <c r="I11" s="156"/>
      <c r="J11"/>
      <c r="K11"/>
      <c r="L11"/>
      <c r="M11" s="1"/>
      <c r="N11" s="1"/>
    </row>
    <row r="12" spans="1:14" x14ac:dyDescent="0.25">
      <c r="A12"/>
      <c r="B12"/>
      <c r="C12"/>
      <c r="D12"/>
      <c r="E12"/>
      <c r="F12"/>
      <c r="G12" s="10"/>
      <c r="H12"/>
      <c r="I12"/>
      <c r="J12"/>
      <c r="K12"/>
      <c r="L12"/>
      <c r="M12"/>
      <c r="N12"/>
    </row>
    <row r="13" spans="1:14" x14ac:dyDescent="0.25">
      <c r="A13"/>
      <c r="B13"/>
      <c r="C13"/>
      <c r="D13"/>
      <c r="E13"/>
      <c r="F13"/>
      <c r="G13" s="10"/>
      <c r="H13"/>
      <c r="I13"/>
      <c r="J13"/>
      <c r="K13" s="10" t="s">
        <v>23</v>
      </c>
      <c r="L13" s="1"/>
      <c r="M13" s="1"/>
      <c r="N13" s="1"/>
    </row>
    <row r="14" spans="1:14" x14ac:dyDescent="0.25">
      <c r="A14"/>
      <c r="B14"/>
      <c r="C14"/>
      <c r="D14"/>
      <c r="E14"/>
      <c r="F14"/>
      <c r="G14" s="156"/>
      <c r="H14"/>
      <c r="I14"/>
      <c r="J14"/>
      <c r="K14" s="10" t="s">
        <v>24</v>
      </c>
      <c r="L14" s="1"/>
      <c r="M14" s="1"/>
      <c r="N14" s="1"/>
    </row>
    <row r="15" spans="1:14" x14ac:dyDescent="0.25">
      <c r="A15" s="147" t="s">
        <v>46</v>
      </c>
      <c r="B15"/>
      <c r="C15"/>
      <c r="D15"/>
      <c r="E15"/>
      <c r="F15"/>
      <c r="G15"/>
      <c r="H15"/>
      <c r="I15"/>
      <c r="J15"/>
      <c r="K15" s="10" t="s">
        <v>25</v>
      </c>
      <c r="L15" s="1"/>
      <c r="M15" s="1"/>
      <c r="N15" s="1"/>
    </row>
    <row r="16" spans="1:14" x14ac:dyDescent="0.25">
      <c r="A16"/>
      <c r="B16"/>
      <c r="C16"/>
      <c r="D16"/>
      <c r="E16"/>
      <c r="F16"/>
      <c r="G16"/>
      <c r="H16"/>
      <c r="I16"/>
      <c r="J16"/>
      <c r="K16" s="10" t="s">
        <v>26</v>
      </c>
      <c r="L16" s="1"/>
      <c r="M16" s="1"/>
      <c r="N16" s="1"/>
    </row>
  </sheetData>
  <mergeCells count="3">
    <mergeCell ref="A1:N2"/>
    <mergeCell ref="A6:B6"/>
    <mergeCell ref="A9:C9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N18" sqref="N18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1" spans="1:14" ht="15" customHeight="1" x14ac:dyDescent="0.25">
      <c r="A1" s="256" t="s">
        <v>93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5" customHeight="1" x14ac:dyDescent="0.25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ht="15.75" customHeight="1" x14ac:dyDescent="0.2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/>
    </row>
    <row r="4" spans="1:14" x14ac:dyDescent="0.25">
      <c r="A4"/>
      <c r="B4" s="220" t="s">
        <v>2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/>
      <c r="N4"/>
    </row>
    <row r="5" spans="1:14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21" customHeight="1" x14ac:dyDescent="0.25">
      <c r="A6" s="226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/>
    </row>
    <row r="7" spans="1:14" ht="21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21" customHeight="1" x14ac:dyDescent="0.25">
      <c r="A8" s="39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  <c r="J8" s="5" t="s">
        <v>14</v>
      </c>
      <c r="K8" s="5" t="s">
        <v>15</v>
      </c>
      <c r="L8" s="5" t="s">
        <v>16</v>
      </c>
      <c r="M8" s="5" t="s">
        <v>17</v>
      </c>
      <c r="N8" s="39" t="s">
        <v>18</v>
      </c>
    </row>
    <row r="9" spans="1:14" x14ac:dyDescent="0.25">
      <c r="A9" s="41" t="s">
        <v>94</v>
      </c>
      <c r="B9" s="51">
        <v>21065</v>
      </c>
      <c r="C9" s="180">
        <v>126</v>
      </c>
      <c r="D9" s="180">
        <f>39</f>
        <v>39</v>
      </c>
      <c r="E9" s="181">
        <v>10</v>
      </c>
      <c r="F9" s="180">
        <v>7</v>
      </c>
      <c r="G9" s="180">
        <v>6</v>
      </c>
      <c r="H9" s="180">
        <v>12</v>
      </c>
      <c r="I9" s="180"/>
      <c r="J9" s="180"/>
      <c r="K9" s="180">
        <v>5</v>
      </c>
      <c r="L9" s="180"/>
      <c r="M9" s="180"/>
      <c r="N9" s="182">
        <f>SUM(C9:M9)</f>
        <v>205</v>
      </c>
    </row>
    <row r="10" spans="1:14" x14ac:dyDescent="0.25">
      <c r="A10" s="177" t="s">
        <v>95</v>
      </c>
      <c r="B10" s="183">
        <v>22798</v>
      </c>
      <c r="C10" s="180">
        <v>12</v>
      </c>
      <c r="D10" s="180">
        <v>72</v>
      </c>
      <c r="E10" s="180">
        <v>4</v>
      </c>
      <c r="F10" s="180">
        <v>4</v>
      </c>
      <c r="G10" s="180">
        <v>6</v>
      </c>
      <c r="H10" s="180">
        <v>12</v>
      </c>
      <c r="I10" s="180"/>
      <c r="J10" s="180"/>
      <c r="K10" s="180"/>
      <c r="L10" s="180"/>
      <c r="M10" s="180"/>
      <c r="N10" s="182">
        <f t="shared" ref="N10:N12" si="0">SUM(C10:M10)</f>
        <v>110</v>
      </c>
    </row>
    <row r="11" spans="1:14" x14ac:dyDescent="0.25">
      <c r="A11" s="41" t="s">
        <v>96</v>
      </c>
      <c r="B11" s="51">
        <v>25222</v>
      </c>
      <c r="C11" s="180">
        <v>24</v>
      </c>
      <c r="D11" s="180">
        <v>12</v>
      </c>
      <c r="E11" s="180">
        <v>6</v>
      </c>
      <c r="F11" s="180"/>
      <c r="G11" s="180">
        <v>6</v>
      </c>
      <c r="H11" s="180">
        <v>12</v>
      </c>
      <c r="I11" s="180"/>
      <c r="J11" s="180"/>
      <c r="K11" s="180"/>
      <c r="L11" s="180"/>
      <c r="M11" s="180"/>
      <c r="N11" s="182">
        <f t="shared" si="0"/>
        <v>60</v>
      </c>
    </row>
    <row r="12" spans="1:14" x14ac:dyDescent="0.25">
      <c r="A12" s="95" t="s">
        <v>97</v>
      </c>
      <c r="B12" s="51">
        <v>25687</v>
      </c>
      <c r="C12" s="180">
        <v>18</v>
      </c>
      <c r="D12" s="180">
        <v>9</v>
      </c>
      <c r="E12" s="180">
        <v>6</v>
      </c>
      <c r="F12" s="180"/>
      <c r="G12" s="180">
        <v>12</v>
      </c>
      <c r="H12" s="180">
        <v>12</v>
      </c>
      <c r="I12" s="180"/>
      <c r="J12" s="180"/>
      <c r="K12" s="180"/>
      <c r="L12" s="180"/>
      <c r="M12" s="180"/>
      <c r="N12" s="182">
        <f t="shared" si="0"/>
        <v>57</v>
      </c>
    </row>
    <row r="13" spans="1:14" x14ac:dyDescent="0.25">
      <c r="A13"/>
      <c r="B13"/>
      <c r="C13"/>
      <c r="D13"/>
      <c r="E13"/>
      <c r="F13"/>
      <c r="G13" s="10"/>
      <c r="H13"/>
      <c r="I13"/>
      <c r="J13"/>
      <c r="K13"/>
      <c r="L13"/>
      <c r="M13"/>
      <c r="N13"/>
    </row>
    <row r="14" spans="1:14" x14ac:dyDescent="0.25">
      <c r="A14"/>
      <c r="B14"/>
      <c r="C14"/>
      <c r="D14"/>
      <c r="E14"/>
      <c r="F14"/>
      <c r="G14" s="156"/>
      <c r="H14"/>
      <c r="I14"/>
      <c r="J14"/>
      <c r="K14"/>
      <c r="L14"/>
      <c r="M14"/>
      <c r="N14"/>
    </row>
    <row r="15" spans="1:14" x14ac:dyDescent="0.25">
      <c r="A15" s="147" t="s">
        <v>46</v>
      </c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8" spans="10:13" x14ac:dyDescent="0.25">
      <c r="J18" s="141" t="s">
        <v>62</v>
      </c>
      <c r="K18" s="1"/>
      <c r="L18" s="1"/>
      <c r="M18" s="1"/>
    </row>
    <row r="19" spans="10:13" x14ac:dyDescent="0.25">
      <c r="J19" s="141" t="s">
        <v>63</v>
      </c>
      <c r="K19" s="1"/>
      <c r="L19" s="1"/>
      <c r="M19" s="1"/>
    </row>
    <row r="20" spans="10:13" x14ac:dyDescent="0.25">
      <c r="J20" s="10" t="s">
        <v>25</v>
      </c>
      <c r="K20" s="1"/>
      <c r="L20" s="1"/>
      <c r="M20" s="1"/>
    </row>
    <row r="21" spans="10:13" x14ac:dyDescent="0.25">
      <c r="J21" s="10" t="s">
        <v>26</v>
      </c>
      <c r="K21" s="1"/>
      <c r="L21" s="1"/>
      <c r="M21" s="1"/>
    </row>
    <row r="22" spans="10:13" x14ac:dyDescent="0.25">
      <c r="J22" s="1"/>
      <c r="K22" s="1"/>
      <c r="L22" s="1"/>
      <c r="M22" s="1"/>
    </row>
  </sheetData>
  <mergeCells count="4">
    <mergeCell ref="A1:N2"/>
    <mergeCell ref="A3:M3"/>
    <mergeCell ref="B4:L4"/>
    <mergeCell ref="A6:M6"/>
  </mergeCells>
  <pageMargins left="0.25" right="0.25" top="0.75" bottom="0.75" header="0.3" footer="0.3"/>
  <pageSetup paperSize="9" orientation="landscape" r:id="rId1"/>
  <ignoredErrors>
    <ignoredError sqref="N10:N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workbookViewId="0">
      <selection activeCell="N9" sqref="N9"/>
    </sheetView>
  </sheetViews>
  <sheetFormatPr defaultRowHeight="15" x14ac:dyDescent="0.25"/>
  <cols>
    <col min="1" max="1" width="20.28515625" customWidth="1"/>
    <col min="2" max="2" width="10.140625" bestFit="1" customWidth="1"/>
    <col min="5" max="5" width="9.42578125" customWidth="1"/>
    <col min="7" max="7" width="8.7109375" customWidth="1"/>
    <col min="12" max="12" width="9.140625" customWidth="1"/>
    <col min="13" max="13" width="6.42578125" customWidth="1"/>
    <col min="14" max="14" width="10.140625" bestFit="1" customWidth="1"/>
  </cols>
  <sheetData>
    <row r="2" spans="1:15" x14ac:dyDescent="0.25"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5" x14ac:dyDescent="0.25">
      <c r="A3" s="218" t="s">
        <v>27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</row>
    <row r="4" spans="1:15" ht="15.75" customHeight="1" x14ac:dyDescent="0.25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</row>
    <row r="5" spans="1:15" x14ac:dyDescent="0.25">
      <c r="A5" s="221" t="s">
        <v>28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1"/>
    </row>
    <row r="6" spans="1:15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1"/>
    </row>
    <row r="7" spans="1:15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1"/>
    </row>
    <row r="8" spans="1:15" ht="25.5" customHeight="1" x14ac:dyDescent="0.25">
      <c r="A8" s="26" t="s">
        <v>5</v>
      </c>
      <c r="B8" s="2" t="s">
        <v>6</v>
      </c>
      <c r="C8" s="2" t="s">
        <v>7</v>
      </c>
      <c r="D8" s="3" t="s">
        <v>8</v>
      </c>
      <c r="E8" s="3" t="s">
        <v>9</v>
      </c>
      <c r="F8" s="4" t="s">
        <v>10</v>
      </c>
      <c r="G8" s="5" t="s">
        <v>11</v>
      </c>
      <c r="H8" s="5" t="s">
        <v>12</v>
      </c>
      <c r="I8" s="5" t="s">
        <v>13</v>
      </c>
      <c r="J8" s="5" t="s">
        <v>14</v>
      </c>
      <c r="K8" s="5" t="s">
        <v>15</v>
      </c>
      <c r="L8" s="5" t="s">
        <v>16</v>
      </c>
      <c r="M8" s="5" t="s">
        <v>17</v>
      </c>
      <c r="N8" s="6" t="s">
        <v>18</v>
      </c>
      <c r="O8" s="1"/>
    </row>
    <row r="9" spans="1:15" s="19" customFormat="1" ht="12.75" x14ac:dyDescent="0.2">
      <c r="A9" s="27" t="s">
        <v>29</v>
      </c>
      <c r="B9" s="29">
        <v>26530</v>
      </c>
      <c r="C9" s="30">
        <v>84</v>
      </c>
      <c r="D9" s="30">
        <v>12</v>
      </c>
      <c r="E9" s="30">
        <v>2</v>
      </c>
      <c r="F9" s="30"/>
      <c r="G9" s="31"/>
      <c r="H9" s="30">
        <v>12</v>
      </c>
      <c r="I9" s="30"/>
      <c r="J9" s="30"/>
      <c r="K9" s="30"/>
      <c r="L9" s="30"/>
      <c r="M9" s="30"/>
      <c r="N9" s="7">
        <f>SUM(C9:M9)</f>
        <v>110</v>
      </c>
      <c r="O9" s="18"/>
    </row>
    <row r="10" spans="1:15" x14ac:dyDescent="0.25">
      <c r="A10" s="12"/>
      <c r="B10" s="13"/>
      <c r="C10" s="14"/>
      <c r="D10" s="15"/>
      <c r="E10" s="14"/>
      <c r="F10" s="14"/>
      <c r="G10" s="14"/>
      <c r="H10" s="14"/>
      <c r="I10" s="14"/>
      <c r="J10" s="14"/>
      <c r="K10" s="14"/>
      <c r="L10" s="14"/>
      <c r="M10" s="14"/>
      <c r="N10" s="16"/>
      <c r="O10" s="1"/>
    </row>
    <row r="11" spans="1:15" s="19" customFormat="1" ht="12" x14ac:dyDescent="0.2">
      <c r="A11" s="17"/>
      <c r="B11" s="17"/>
      <c r="C11" s="17"/>
      <c r="D11" s="17"/>
      <c r="E11" s="18"/>
      <c r="G11" s="19" t="s">
        <v>21</v>
      </c>
      <c r="L11" s="18"/>
      <c r="M11" s="18"/>
      <c r="O11" s="18"/>
    </row>
    <row r="12" spans="1:15" x14ac:dyDescent="0.25">
      <c r="A12" s="9"/>
      <c r="B12" s="9"/>
      <c r="C12" s="9"/>
      <c r="D12" s="9"/>
      <c r="E12" s="9"/>
      <c r="F12" s="9"/>
      <c r="G12" s="9"/>
      <c r="L12" s="1"/>
      <c r="M12" s="9"/>
      <c r="N12" s="1"/>
    </row>
    <row r="13" spans="1:15" x14ac:dyDescent="0.25">
      <c r="B13" s="9"/>
      <c r="C13" s="9"/>
      <c r="D13" s="9"/>
      <c r="E13" s="9"/>
      <c r="F13" s="9"/>
      <c r="G13" s="9"/>
      <c r="L13" s="1"/>
      <c r="M13" s="9"/>
      <c r="N13" s="1"/>
    </row>
    <row r="14" spans="1:15" x14ac:dyDescent="0.25">
      <c r="A14" s="9"/>
      <c r="B14" s="9"/>
      <c r="C14" s="9"/>
      <c r="D14" s="9"/>
      <c r="E14" s="220"/>
      <c r="F14" s="220"/>
      <c r="G14" s="220"/>
      <c r="L14" s="1"/>
      <c r="M14" s="1"/>
      <c r="N14" s="1"/>
    </row>
    <row r="15" spans="1:15" x14ac:dyDescent="0.25">
      <c r="A15" s="9"/>
      <c r="B15" s="9"/>
      <c r="C15" s="9"/>
      <c r="D15" s="9"/>
      <c r="E15" s="216"/>
      <c r="F15" s="216"/>
      <c r="G15" s="216"/>
    </row>
    <row r="16" spans="1:15" x14ac:dyDescent="0.25">
      <c r="A16" s="217" t="s">
        <v>22</v>
      </c>
      <c r="B16" s="217"/>
      <c r="C16" s="9"/>
      <c r="D16" s="9"/>
      <c r="E16" s="9"/>
      <c r="F16" s="9"/>
      <c r="G16" s="9"/>
    </row>
    <row r="17" spans="1:11" x14ac:dyDescent="0.25">
      <c r="A17" s="9"/>
      <c r="B17" s="9"/>
      <c r="C17" s="9"/>
      <c r="D17" s="9"/>
      <c r="E17" s="9"/>
      <c r="F17" s="9"/>
      <c r="G17" s="9"/>
    </row>
    <row r="20" spans="1:11" x14ac:dyDescent="0.25">
      <c r="H20" s="10" t="s">
        <v>23</v>
      </c>
      <c r="I20" s="1"/>
      <c r="J20" s="1"/>
      <c r="K20" s="1"/>
    </row>
    <row r="21" spans="1:11" x14ac:dyDescent="0.25">
      <c r="H21" s="10" t="s">
        <v>24</v>
      </c>
      <c r="I21" s="1"/>
      <c r="J21" s="1"/>
      <c r="K21" s="1"/>
    </row>
    <row r="22" spans="1:11" x14ac:dyDescent="0.25">
      <c r="H22" s="10" t="s">
        <v>25</v>
      </c>
      <c r="I22" s="1"/>
      <c r="J22" s="1"/>
      <c r="K22" s="1"/>
    </row>
    <row r="23" spans="1:11" x14ac:dyDescent="0.25">
      <c r="H23" s="10" t="s">
        <v>26</v>
      </c>
      <c r="I23" s="1"/>
      <c r="J23" s="1"/>
      <c r="K23" s="1"/>
    </row>
    <row r="24" spans="1:11" x14ac:dyDescent="0.25">
      <c r="H24" s="11"/>
      <c r="I24" s="1"/>
      <c r="J24" s="1"/>
      <c r="K24" s="1"/>
    </row>
  </sheetData>
  <mergeCells count="6">
    <mergeCell ref="B2:K2"/>
    <mergeCell ref="A3:N4"/>
    <mergeCell ref="E14:G14"/>
    <mergeCell ref="E15:G15"/>
    <mergeCell ref="A16:B16"/>
    <mergeCell ref="A5:N5"/>
  </mergeCells>
  <pageMargins left="0.25" right="0.25" top="0.75" bottom="0.75" header="0.3" footer="0.3"/>
  <pageSetup paperSize="9" orientation="landscape" r:id="rId1"/>
  <ignoredErrors>
    <ignoredError sqref="N9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N13" sqref="N13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1" spans="1:14" ht="15" customHeight="1" x14ac:dyDescent="0.25">
      <c r="A1" s="250" t="s">
        <v>98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4" ht="15" customHeight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4" ht="15.75" customHeight="1" x14ac:dyDescent="0.2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/>
    </row>
    <row r="4" spans="1:14" x14ac:dyDescent="0.25">
      <c r="A4"/>
      <c r="B4" s="220" t="s">
        <v>2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/>
      <c r="N4"/>
    </row>
    <row r="5" spans="1:14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21" customHeight="1" x14ac:dyDescent="0.25">
      <c r="A6" s="226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/>
    </row>
    <row r="7" spans="1:14" ht="21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21" customHeight="1" x14ac:dyDescent="0.25">
      <c r="A8" s="18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  <c r="J8" s="5" t="s">
        <v>14</v>
      </c>
      <c r="K8" s="5" t="s">
        <v>15</v>
      </c>
      <c r="L8" s="5" t="s">
        <v>16</v>
      </c>
      <c r="M8" s="5" t="s">
        <v>17</v>
      </c>
      <c r="N8" s="39" t="s">
        <v>18</v>
      </c>
    </row>
    <row r="9" spans="1:14" x14ac:dyDescent="0.25">
      <c r="A9" s="22" t="s">
        <v>99</v>
      </c>
      <c r="B9" s="96">
        <v>29355</v>
      </c>
      <c r="C9" s="30">
        <v>6</v>
      </c>
      <c r="D9" s="97">
        <v>12</v>
      </c>
      <c r="E9" s="97">
        <v>2</v>
      </c>
      <c r="F9" s="97"/>
      <c r="G9" s="97">
        <v>10</v>
      </c>
      <c r="H9" s="97"/>
      <c r="I9" s="97"/>
      <c r="J9" s="185">
        <v>2</v>
      </c>
      <c r="K9" s="97"/>
      <c r="L9" s="97"/>
      <c r="M9" s="97"/>
      <c r="N9" s="40">
        <f>SUM(C9:M9)</f>
        <v>32</v>
      </c>
    </row>
    <row r="10" spans="1:14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5">
      <c r="A11" s="240" t="s">
        <v>100</v>
      </c>
      <c r="B11" s="24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33.75" x14ac:dyDescent="0.25">
      <c r="A12" s="43" t="s">
        <v>5</v>
      </c>
      <c r="B12" s="3" t="s">
        <v>6</v>
      </c>
      <c r="C12" s="4" t="s">
        <v>7</v>
      </c>
      <c r="D12" s="4" t="s">
        <v>8</v>
      </c>
      <c r="E12" s="4" t="s">
        <v>9</v>
      </c>
      <c r="F12" s="4" t="s">
        <v>10</v>
      </c>
      <c r="G12" s="4" t="s">
        <v>11</v>
      </c>
      <c r="H12" s="4" t="s">
        <v>12</v>
      </c>
      <c r="I12" s="4" t="s">
        <v>13</v>
      </c>
      <c r="J12" s="4" t="s">
        <v>14</v>
      </c>
      <c r="K12" s="4" t="s">
        <v>15</v>
      </c>
      <c r="L12" s="4" t="s">
        <v>16</v>
      </c>
      <c r="M12" s="4" t="s">
        <v>17</v>
      </c>
      <c r="N12" s="45" t="s">
        <v>18</v>
      </c>
    </row>
    <row r="13" spans="1:14" x14ac:dyDescent="0.25">
      <c r="A13" s="186" t="s">
        <v>101</v>
      </c>
      <c r="B13" s="131">
        <v>21501</v>
      </c>
      <c r="C13" s="111">
        <v>30</v>
      </c>
      <c r="D13" s="187">
        <v>26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8">
        <f>SUM(C13:M13)</f>
        <v>56</v>
      </c>
    </row>
    <row r="14" spans="1:14" x14ac:dyDescent="0.25">
      <c r="A14"/>
      <c r="B14"/>
      <c r="C14"/>
      <c r="D14"/>
      <c r="E14"/>
      <c r="F14"/>
      <c r="G14" s="156"/>
      <c r="H14"/>
      <c r="I14"/>
      <c r="J14"/>
      <c r="K14"/>
      <c r="L14"/>
      <c r="M14"/>
      <c r="N14"/>
    </row>
    <row r="15" spans="1:14" x14ac:dyDescent="0.25">
      <c r="A15" s="147" t="s">
        <v>46</v>
      </c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0:13" x14ac:dyDescent="0.25">
      <c r="J17" s="141" t="s">
        <v>62</v>
      </c>
      <c r="K17" s="1"/>
      <c r="L17" s="1"/>
      <c r="M17" s="1"/>
    </row>
    <row r="18" spans="10:13" x14ac:dyDescent="0.25">
      <c r="J18" s="141" t="s">
        <v>63</v>
      </c>
      <c r="K18" s="1"/>
      <c r="L18" s="1"/>
      <c r="M18" s="1"/>
    </row>
    <row r="19" spans="10:13" x14ac:dyDescent="0.25">
      <c r="J19" s="10" t="s">
        <v>25</v>
      </c>
      <c r="K19" s="1"/>
      <c r="L19" s="1"/>
      <c r="M19" s="1"/>
    </row>
    <row r="20" spans="10:13" x14ac:dyDescent="0.25">
      <c r="J20" s="10" t="s">
        <v>26</v>
      </c>
      <c r="K20" s="1"/>
      <c r="L20" s="1"/>
      <c r="M20" s="1"/>
    </row>
    <row r="21" spans="10:13" x14ac:dyDescent="0.25">
      <c r="J21" s="1"/>
      <c r="K21" s="1"/>
      <c r="L21" s="1"/>
      <c r="M21" s="1"/>
    </row>
  </sheetData>
  <mergeCells count="5">
    <mergeCell ref="A11:B11"/>
    <mergeCell ref="A1:N2"/>
    <mergeCell ref="A3:M3"/>
    <mergeCell ref="B4:L4"/>
    <mergeCell ref="A6:M6"/>
  </mergeCells>
  <pageMargins left="0.25" right="0.25" top="0.75" bottom="0.75" header="0.3" footer="0.3"/>
  <pageSetup paperSize="9" orientation="landscape" r:id="rId1"/>
  <ignoredErrors>
    <ignoredError sqref="N9 N13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O10" sqref="O10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1" spans="1:15" ht="15" customHeight="1" x14ac:dyDescent="0.25">
      <c r="A1" s="250" t="s">
        <v>104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5" ht="15" customHeight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5" ht="15.75" customHeight="1" x14ac:dyDescent="0.2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/>
    </row>
    <row r="4" spans="1:15" x14ac:dyDescent="0.25">
      <c r="A4"/>
      <c r="B4" s="220" t="s">
        <v>2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/>
      <c r="N4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5" ht="21" customHeight="1" x14ac:dyDescent="0.25">
      <c r="A6" s="226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/>
    </row>
    <row r="7" spans="1:15" ht="21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5" ht="21" customHeight="1" x14ac:dyDescent="0.25">
      <c r="A8" s="254" t="s">
        <v>5</v>
      </c>
      <c r="B8" s="25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16</v>
      </c>
      <c r="N8" s="5" t="s">
        <v>17</v>
      </c>
      <c r="O8" s="39" t="s">
        <v>18</v>
      </c>
    </row>
    <row r="9" spans="1:15" x14ac:dyDescent="0.25">
      <c r="A9" s="248" t="s">
        <v>102</v>
      </c>
      <c r="B9" s="249"/>
      <c r="C9" s="29">
        <v>22769</v>
      </c>
      <c r="D9" s="30">
        <v>178</v>
      </c>
      <c r="E9" s="30"/>
      <c r="F9" s="30">
        <v>22</v>
      </c>
      <c r="G9" s="30">
        <v>19</v>
      </c>
      <c r="H9" s="30">
        <v>6</v>
      </c>
      <c r="I9" s="30">
        <v>12</v>
      </c>
      <c r="J9" s="30">
        <v>5</v>
      </c>
      <c r="K9" s="30"/>
      <c r="L9" s="30"/>
      <c r="M9" s="30">
        <v>2</v>
      </c>
      <c r="N9" s="30">
        <v>10</v>
      </c>
      <c r="O9" s="52">
        <f t="shared" ref="O9:O10" si="0">SUM(D9:N9)</f>
        <v>254</v>
      </c>
    </row>
    <row r="10" spans="1:15" x14ac:dyDescent="0.25">
      <c r="A10" s="248" t="s">
        <v>103</v>
      </c>
      <c r="B10" s="257"/>
      <c r="C10" s="96">
        <v>24086</v>
      </c>
      <c r="D10" s="97">
        <v>36</v>
      </c>
      <c r="E10" s="97"/>
      <c r="F10" s="97">
        <v>8</v>
      </c>
      <c r="G10" s="97"/>
      <c r="H10" s="97">
        <v>12</v>
      </c>
      <c r="I10" s="97"/>
      <c r="J10" s="97">
        <v>5</v>
      </c>
      <c r="K10" s="97">
        <v>3</v>
      </c>
      <c r="L10" s="97"/>
      <c r="M10" s="97"/>
      <c r="N10" s="97"/>
      <c r="O10" s="52">
        <f t="shared" si="0"/>
        <v>64</v>
      </c>
    </row>
    <row r="11" spans="1:15" x14ac:dyDescent="0.25">
      <c r="A11"/>
      <c r="B11"/>
      <c r="C11"/>
      <c r="D11"/>
      <c r="E11"/>
      <c r="F11"/>
      <c r="G11" s="156"/>
      <c r="H11"/>
      <c r="I11"/>
      <c r="J11"/>
      <c r="K11"/>
      <c r="L11"/>
      <c r="M11"/>
      <c r="N11"/>
    </row>
    <row r="12" spans="1:15" x14ac:dyDescent="0.25">
      <c r="A12" s="147" t="s">
        <v>46</v>
      </c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5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6" spans="1:15" x14ac:dyDescent="0.25">
      <c r="K16" s="141" t="s">
        <v>62</v>
      </c>
      <c r="L16" s="1"/>
      <c r="M16" s="1"/>
      <c r="N16" s="1"/>
    </row>
    <row r="17" spans="11:14" x14ac:dyDescent="0.25">
      <c r="K17" s="141" t="s">
        <v>63</v>
      </c>
      <c r="L17" s="1"/>
      <c r="M17" s="1"/>
      <c r="N17" s="1"/>
    </row>
    <row r="18" spans="11:14" x14ac:dyDescent="0.25">
      <c r="K18" s="10" t="s">
        <v>25</v>
      </c>
      <c r="L18" s="1"/>
      <c r="M18" s="1"/>
      <c r="N18" s="1"/>
    </row>
    <row r="19" spans="11:14" x14ac:dyDescent="0.25">
      <c r="K19" s="10" t="s">
        <v>26</v>
      </c>
      <c r="L19" s="1"/>
      <c r="M19" s="1"/>
      <c r="N19" s="1"/>
    </row>
    <row r="20" spans="11:14" x14ac:dyDescent="0.25">
      <c r="K20" s="1"/>
      <c r="L20" s="1"/>
      <c r="M20" s="1"/>
      <c r="N20" s="1"/>
    </row>
  </sheetData>
  <mergeCells count="7">
    <mergeCell ref="A9:B9"/>
    <mergeCell ref="A10:B10"/>
    <mergeCell ref="A1:N2"/>
    <mergeCell ref="A3:M3"/>
    <mergeCell ref="B4:L4"/>
    <mergeCell ref="A6:M6"/>
    <mergeCell ref="A8:B8"/>
  </mergeCells>
  <pageMargins left="0.25" right="0.25" top="0.75" bottom="0.75" header="0.3" footer="0.3"/>
  <pageSetup paperSize="9" orientation="landscape" r:id="rId1"/>
  <ignoredErrors>
    <ignoredError sqref="O9:O10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O8" sqref="O8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1" spans="1:15" x14ac:dyDescent="0.25">
      <c r="A1" s="230" t="s">
        <v>105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5" ht="15" customHeight="1" x14ac:dyDescent="0.2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15" ht="15" customHeigh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5" ht="15.75" customHeight="1" x14ac:dyDescent="0.25">
      <c r="A4" s="9"/>
      <c r="B4" s="9"/>
      <c r="C4" s="9"/>
      <c r="D4" s="20"/>
      <c r="E4" s="9"/>
      <c r="F4" s="9"/>
      <c r="G4" s="9"/>
      <c r="H4" s="9"/>
      <c r="I4" s="9"/>
      <c r="J4" s="9"/>
      <c r="K4" s="9"/>
      <c r="L4" s="9"/>
      <c r="M4" s="1"/>
      <c r="N4" s="1"/>
    </row>
    <row r="5" spans="1:15" x14ac:dyDescent="0.25">
      <c r="A5" s="220" t="s">
        <v>28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</row>
    <row r="6" spans="1:15" x14ac:dyDescent="0.25">
      <c r="A6" s="232"/>
      <c r="B6" s="233"/>
      <c r="C6" s="59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154"/>
    </row>
    <row r="7" spans="1:15" ht="33" customHeight="1" x14ac:dyDescent="0.25">
      <c r="A7" s="258" t="s">
        <v>5</v>
      </c>
      <c r="B7" s="258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43" t="s">
        <v>18</v>
      </c>
    </row>
    <row r="8" spans="1:15" ht="21" customHeight="1" x14ac:dyDescent="0.25">
      <c r="A8" s="248" t="s">
        <v>106</v>
      </c>
      <c r="B8" s="249"/>
      <c r="C8" s="38">
        <v>27252</v>
      </c>
      <c r="D8" s="33">
        <v>12</v>
      </c>
      <c r="E8" s="30">
        <v>28</v>
      </c>
      <c r="F8" s="33">
        <v>2</v>
      </c>
      <c r="G8" s="33">
        <v>2</v>
      </c>
      <c r="H8" s="33">
        <v>6</v>
      </c>
      <c r="I8" s="33"/>
      <c r="J8" s="33"/>
      <c r="K8" s="33"/>
      <c r="L8" s="33"/>
      <c r="M8" s="33"/>
      <c r="N8" s="33"/>
      <c r="O8" s="40">
        <f>SUM(D8:N8)</f>
        <v>50</v>
      </c>
    </row>
    <row r="9" spans="1:15" x14ac:dyDescent="0.25">
      <c r="A9" s="228"/>
      <c r="B9" s="228"/>
      <c r="C9" s="228"/>
      <c r="D9" s="1"/>
      <c r="E9" s="1"/>
      <c r="F9" s="1"/>
      <c r="G9" s="1"/>
      <c r="H9" s="1"/>
      <c r="I9" s="10"/>
      <c r="J9" s="1"/>
      <c r="K9" s="1"/>
      <c r="L9" s="1"/>
      <c r="M9" s="1"/>
      <c r="N9" s="1"/>
    </row>
    <row r="10" spans="1:15" x14ac:dyDescent="0.25">
      <c r="A10" s="1"/>
      <c r="B10" s="1"/>
      <c r="C10" s="1"/>
      <c r="D10" s="1"/>
      <c r="E10" s="1"/>
      <c r="F10" s="1"/>
      <c r="G10" s="141"/>
      <c r="H10" s="1"/>
      <c r="I10" s="10"/>
      <c r="J10"/>
      <c r="K10"/>
      <c r="L10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41"/>
      <c r="H11" s="1"/>
      <c r="I11" s="156"/>
      <c r="J11"/>
      <c r="K11"/>
      <c r="L11"/>
      <c r="M11" s="1"/>
      <c r="N11" s="1"/>
    </row>
    <row r="12" spans="1:15" x14ac:dyDescent="0.25">
      <c r="A12"/>
      <c r="B12"/>
      <c r="C12"/>
      <c r="D12"/>
      <c r="E12"/>
      <c r="F12"/>
      <c r="G12" s="10"/>
      <c r="H12"/>
      <c r="I12"/>
      <c r="J12"/>
      <c r="K12"/>
      <c r="L12"/>
      <c r="M12"/>
      <c r="N12"/>
    </row>
    <row r="13" spans="1:15" x14ac:dyDescent="0.25">
      <c r="A13"/>
      <c r="B13"/>
      <c r="C13"/>
      <c r="D13"/>
      <c r="E13"/>
      <c r="F13"/>
      <c r="G13" s="10"/>
      <c r="H13"/>
      <c r="I13"/>
      <c r="J13"/>
      <c r="K13" s="10" t="s">
        <v>23</v>
      </c>
      <c r="L13" s="1"/>
      <c r="M13" s="1"/>
      <c r="N13" s="1"/>
    </row>
    <row r="14" spans="1:15" x14ac:dyDescent="0.25">
      <c r="A14"/>
      <c r="B14"/>
      <c r="C14"/>
      <c r="D14"/>
      <c r="E14"/>
      <c r="F14"/>
      <c r="G14" s="156"/>
      <c r="H14"/>
      <c r="I14"/>
      <c r="J14"/>
      <c r="K14" s="10" t="s">
        <v>24</v>
      </c>
      <c r="L14" s="1"/>
      <c r="M14" s="1"/>
      <c r="N14" s="1"/>
    </row>
    <row r="15" spans="1:15" x14ac:dyDescent="0.25">
      <c r="A15" s="147" t="s">
        <v>46</v>
      </c>
      <c r="B15"/>
      <c r="C15"/>
      <c r="D15"/>
      <c r="E15"/>
      <c r="F15"/>
      <c r="G15"/>
      <c r="H15"/>
      <c r="I15"/>
      <c r="J15"/>
      <c r="K15" s="10" t="s">
        <v>25</v>
      </c>
      <c r="L15" s="1"/>
      <c r="M15" s="1"/>
      <c r="N15" s="1"/>
    </row>
    <row r="16" spans="1:15" x14ac:dyDescent="0.25">
      <c r="A16"/>
      <c r="B16"/>
      <c r="C16"/>
      <c r="D16"/>
      <c r="E16"/>
      <c r="F16"/>
      <c r="G16"/>
      <c r="H16"/>
      <c r="I16"/>
      <c r="J16"/>
      <c r="K16" s="10" t="s">
        <v>26</v>
      </c>
      <c r="L16" s="1"/>
      <c r="M16" s="1"/>
      <c r="N16" s="1"/>
    </row>
  </sheetData>
  <mergeCells count="6">
    <mergeCell ref="A1:O2"/>
    <mergeCell ref="A5:O5"/>
    <mergeCell ref="A6:B6"/>
    <mergeCell ref="A9:C9"/>
    <mergeCell ref="A7:B7"/>
    <mergeCell ref="A8:B8"/>
  </mergeCells>
  <pageMargins left="0.25" right="0.25" top="0.75" bottom="0.75" header="0.3" footer="0.3"/>
  <pageSetup paperSize="9" orientation="landscape" r:id="rId1"/>
  <ignoredErrors>
    <ignoredError sqref="O8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O9" sqref="O9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1" spans="1:15" ht="15" customHeight="1" x14ac:dyDescent="0.25">
      <c r="A1" s="250" t="s">
        <v>107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5" ht="15" customHeight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5" ht="15.75" customHeight="1" x14ac:dyDescent="0.2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/>
    </row>
    <row r="4" spans="1:15" x14ac:dyDescent="0.25">
      <c r="A4"/>
      <c r="B4" s="220" t="s">
        <v>2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/>
      <c r="N4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5" ht="21" customHeight="1" x14ac:dyDescent="0.25">
      <c r="A6" s="226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/>
    </row>
    <row r="7" spans="1:15" ht="21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5" ht="21" customHeight="1" x14ac:dyDescent="0.25">
      <c r="A8" s="254" t="s">
        <v>5</v>
      </c>
      <c r="B8" s="25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16</v>
      </c>
      <c r="N8" s="5" t="s">
        <v>17</v>
      </c>
      <c r="O8" s="39" t="s">
        <v>18</v>
      </c>
    </row>
    <row r="9" spans="1:15" x14ac:dyDescent="0.25">
      <c r="A9" s="248" t="s">
        <v>108</v>
      </c>
      <c r="B9" s="257"/>
      <c r="C9" s="96">
        <v>23341</v>
      </c>
      <c r="D9" s="97">
        <v>174</v>
      </c>
      <c r="E9" s="97">
        <v>16</v>
      </c>
      <c r="F9" s="97">
        <v>4</v>
      </c>
      <c r="G9" s="97"/>
      <c r="H9" s="97">
        <v>6</v>
      </c>
      <c r="I9" s="97"/>
      <c r="J9" s="97"/>
      <c r="K9" s="97"/>
      <c r="L9" s="97"/>
      <c r="M9" s="97"/>
      <c r="N9" s="97">
        <v>10</v>
      </c>
      <c r="O9" s="40">
        <f>SUM(D9:N9)</f>
        <v>210</v>
      </c>
    </row>
    <row r="10" spans="1:15" x14ac:dyDescent="0.25">
      <c r="A10"/>
      <c r="B10"/>
      <c r="C10"/>
      <c r="D10"/>
      <c r="E10"/>
      <c r="F10"/>
      <c r="G10" s="156"/>
      <c r="H10"/>
      <c r="I10"/>
      <c r="J10"/>
      <c r="K10"/>
      <c r="L10"/>
      <c r="M10"/>
      <c r="N10"/>
    </row>
    <row r="11" spans="1:15" x14ac:dyDescent="0.25">
      <c r="A11" s="147" t="s">
        <v>46</v>
      </c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5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5" spans="1:15" x14ac:dyDescent="0.25">
      <c r="K15" s="141" t="s">
        <v>62</v>
      </c>
      <c r="L15" s="1"/>
      <c r="M15" s="1"/>
      <c r="N15" s="1"/>
    </row>
    <row r="16" spans="1:15" x14ac:dyDescent="0.25">
      <c r="K16" s="141" t="s">
        <v>63</v>
      </c>
      <c r="L16" s="1"/>
      <c r="M16" s="1"/>
      <c r="N16" s="1"/>
    </row>
    <row r="17" spans="11:14" x14ac:dyDescent="0.25">
      <c r="K17" s="10" t="s">
        <v>25</v>
      </c>
      <c r="L17" s="1"/>
      <c r="M17" s="1"/>
      <c r="N17" s="1"/>
    </row>
    <row r="18" spans="11:14" x14ac:dyDescent="0.25">
      <c r="K18" s="10" t="s">
        <v>26</v>
      </c>
      <c r="L18" s="1"/>
      <c r="M18" s="1"/>
      <c r="N18" s="1"/>
    </row>
    <row r="19" spans="11:14" x14ac:dyDescent="0.25">
      <c r="K19" s="1"/>
      <c r="L19" s="1"/>
      <c r="M19" s="1"/>
      <c r="N19" s="1"/>
    </row>
  </sheetData>
  <mergeCells count="6">
    <mergeCell ref="A9:B9"/>
    <mergeCell ref="A1:N2"/>
    <mergeCell ref="A3:M3"/>
    <mergeCell ref="B4:L4"/>
    <mergeCell ref="A6:M6"/>
    <mergeCell ref="A8:B8"/>
  </mergeCells>
  <pageMargins left="0.25" right="0.25" top="0.75" bottom="0.75" header="0.3" footer="0.3"/>
  <pageSetup paperSize="9" orientation="landscape" r:id="rId1"/>
  <ignoredErrors>
    <ignoredError sqref="O9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O8" sqref="O8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1" spans="1:15" x14ac:dyDescent="0.25">
      <c r="A1" s="230" t="s">
        <v>109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5" ht="15" customHeight="1" x14ac:dyDescent="0.2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15" ht="15" customHeigh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5" ht="15.75" customHeight="1" x14ac:dyDescent="0.25">
      <c r="A4" s="9"/>
      <c r="B4" s="9"/>
      <c r="C4" s="9"/>
      <c r="D4" s="20"/>
      <c r="E4" s="9"/>
      <c r="F4" s="9"/>
      <c r="G4" s="9"/>
      <c r="H4" s="9"/>
      <c r="I4" s="9"/>
      <c r="J4" s="9"/>
      <c r="K4" s="9"/>
      <c r="L4" s="9"/>
      <c r="M4" s="1"/>
      <c r="N4" s="1"/>
    </row>
    <row r="5" spans="1:15" x14ac:dyDescent="0.25">
      <c r="A5" s="144"/>
      <c r="B5" s="144"/>
      <c r="C5" s="144" t="s">
        <v>2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5" x14ac:dyDescent="0.25">
      <c r="A6" s="232"/>
      <c r="B6" s="233"/>
      <c r="C6" s="59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154"/>
    </row>
    <row r="7" spans="1:15" ht="33" customHeight="1" x14ac:dyDescent="0.25">
      <c r="A7" s="258" t="s">
        <v>5</v>
      </c>
      <c r="B7" s="258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43" t="s">
        <v>18</v>
      </c>
    </row>
    <row r="8" spans="1:15" ht="21" customHeight="1" x14ac:dyDescent="0.25">
      <c r="A8" s="246" t="s">
        <v>110</v>
      </c>
      <c r="B8" s="247"/>
      <c r="C8" s="96">
        <v>30767</v>
      </c>
      <c r="D8" s="97">
        <v>18</v>
      </c>
      <c r="E8" s="97">
        <v>6</v>
      </c>
      <c r="F8" s="30">
        <v>6</v>
      </c>
      <c r="G8" s="97"/>
      <c r="H8" s="97"/>
      <c r="I8" s="97">
        <v>12</v>
      </c>
      <c r="J8" s="97"/>
      <c r="K8" s="97"/>
      <c r="L8" s="97"/>
      <c r="M8" s="97"/>
      <c r="N8" s="97"/>
      <c r="O8" s="40">
        <f>SUM(D8:N8)</f>
        <v>42</v>
      </c>
    </row>
    <row r="9" spans="1:15" x14ac:dyDescent="0.25">
      <c r="A9" s="228"/>
      <c r="B9" s="228"/>
      <c r="C9" s="228"/>
      <c r="D9" s="1"/>
      <c r="E9" s="1"/>
      <c r="F9" s="1"/>
      <c r="G9" s="1"/>
      <c r="H9" s="1"/>
      <c r="I9" s="10"/>
      <c r="J9" s="1"/>
      <c r="K9" s="1"/>
      <c r="L9" s="1"/>
      <c r="M9" s="1"/>
      <c r="N9" s="1"/>
    </row>
    <row r="10" spans="1:15" x14ac:dyDescent="0.25">
      <c r="A10" s="1"/>
      <c r="B10" s="1"/>
      <c r="C10" s="1"/>
      <c r="D10" s="1"/>
      <c r="E10" s="1"/>
      <c r="F10" s="1"/>
      <c r="G10" s="141"/>
      <c r="H10" s="1"/>
      <c r="I10" s="10"/>
      <c r="J10"/>
      <c r="K10"/>
      <c r="L10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41"/>
      <c r="H11" s="1"/>
      <c r="I11" s="156"/>
      <c r="J11"/>
      <c r="K11"/>
      <c r="L11"/>
      <c r="M11" s="1"/>
      <c r="N11" s="1"/>
    </row>
    <row r="12" spans="1:15" x14ac:dyDescent="0.25">
      <c r="A12"/>
      <c r="B12"/>
      <c r="C12"/>
      <c r="D12"/>
      <c r="E12"/>
      <c r="F12"/>
      <c r="G12" s="10"/>
      <c r="H12"/>
      <c r="I12"/>
      <c r="J12"/>
      <c r="K12"/>
      <c r="L12"/>
      <c r="M12"/>
      <c r="N12"/>
    </row>
    <row r="13" spans="1:15" x14ac:dyDescent="0.25">
      <c r="A13"/>
      <c r="B13"/>
      <c r="C13"/>
      <c r="D13"/>
      <c r="E13"/>
      <c r="F13"/>
      <c r="G13" s="10"/>
      <c r="H13"/>
      <c r="I13"/>
      <c r="J13"/>
      <c r="K13" s="10" t="s">
        <v>23</v>
      </c>
      <c r="L13" s="1"/>
      <c r="M13" s="1"/>
      <c r="N13" s="1"/>
    </row>
    <row r="14" spans="1:15" x14ac:dyDescent="0.25">
      <c r="A14"/>
      <c r="B14"/>
      <c r="C14"/>
      <c r="D14"/>
      <c r="E14"/>
      <c r="F14"/>
      <c r="G14" s="156"/>
      <c r="H14"/>
      <c r="I14"/>
      <c r="J14"/>
      <c r="K14" s="10" t="s">
        <v>24</v>
      </c>
      <c r="L14" s="1"/>
      <c r="M14" s="1"/>
      <c r="N14" s="1"/>
    </row>
    <row r="15" spans="1:15" x14ac:dyDescent="0.25">
      <c r="A15" s="147" t="s">
        <v>46</v>
      </c>
      <c r="B15"/>
      <c r="C15"/>
      <c r="D15"/>
      <c r="E15"/>
      <c r="F15"/>
      <c r="G15"/>
      <c r="H15"/>
      <c r="I15"/>
      <c r="J15"/>
      <c r="K15" s="10" t="s">
        <v>25</v>
      </c>
      <c r="L15" s="1"/>
      <c r="M15" s="1"/>
      <c r="N15" s="1"/>
    </row>
    <row r="16" spans="1:15" x14ac:dyDescent="0.25">
      <c r="A16"/>
      <c r="B16"/>
      <c r="C16"/>
      <c r="D16"/>
      <c r="E16"/>
      <c r="F16"/>
      <c r="G16"/>
      <c r="H16"/>
      <c r="I16"/>
      <c r="J16"/>
      <c r="K16" s="10" t="s">
        <v>26</v>
      </c>
      <c r="L16" s="1"/>
      <c r="M16" s="1"/>
      <c r="N16" s="1"/>
    </row>
  </sheetData>
  <mergeCells count="5">
    <mergeCell ref="A1:O2"/>
    <mergeCell ref="A6:B6"/>
    <mergeCell ref="A7:B7"/>
    <mergeCell ref="A8:B8"/>
    <mergeCell ref="A9:C9"/>
  </mergeCells>
  <pageMargins left="0.25" right="0.25" top="0.75" bottom="0.75" header="0.3" footer="0.3"/>
  <pageSetup paperSize="9" orientation="landscape" r:id="rId1"/>
  <ignoredErrors>
    <ignoredError sqref="O8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O8" sqref="O8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1" spans="1:15" x14ac:dyDescent="0.25">
      <c r="A1" s="230" t="s">
        <v>109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5" ht="15" customHeight="1" x14ac:dyDescent="0.2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15" ht="15" customHeigh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5" ht="15.75" customHeight="1" x14ac:dyDescent="0.25">
      <c r="A4" s="245" t="s">
        <v>84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1:15" x14ac:dyDescent="0.25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5" x14ac:dyDescent="0.25">
      <c r="A6" s="232"/>
      <c r="B6" s="233"/>
      <c r="C6" s="59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154"/>
    </row>
    <row r="7" spans="1:15" ht="33" customHeight="1" x14ac:dyDescent="0.25">
      <c r="A7" s="258" t="s">
        <v>5</v>
      </c>
      <c r="B7" s="258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43" t="s">
        <v>18</v>
      </c>
    </row>
    <row r="8" spans="1:15" ht="21" customHeight="1" x14ac:dyDescent="0.25">
      <c r="A8" s="246" t="s">
        <v>111</v>
      </c>
      <c r="B8" s="247"/>
      <c r="C8" s="96">
        <v>24484</v>
      </c>
      <c r="D8" s="97">
        <v>60</v>
      </c>
      <c r="E8" s="97">
        <v>25</v>
      </c>
      <c r="F8" s="30">
        <v>2</v>
      </c>
      <c r="G8" s="97"/>
      <c r="H8" s="97"/>
      <c r="I8" s="97"/>
      <c r="J8" s="97"/>
      <c r="K8" s="97"/>
      <c r="L8" s="97"/>
      <c r="M8" s="97"/>
      <c r="N8" s="97"/>
      <c r="O8" s="40">
        <f>SUM(D8:N8)</f>
        <v>87</v>
      </c>
    </row>
    <row r="9" spans="1:15" x14ac:dyDescent="0.25">
      <c r="A9" s="228"/>
      <c r="B9" s="228"/>
      <c r="C9" s="228"/>
      <c r="D9" s="1"/>
      <c r="E9" s="1"/>
      <c r="F9" s="1"/>
      <c r="G9" s="1"/>
      <c r="H9" s="1"/>
      <c r="I9" s="10"/>
      <c r="J9" s="1"/>
      <c r="K9" s="1"/>
      <c r="L9" s="1"/>
      <c r="M9" s="1"/>
      <c r="N9" s="1"/>
    </row>
    <row r="10" spans="1:15" x14ac:dyDescent="0.25">
      <c r="A10" s="1"/>
      <c r="B10" s="1"/>
      <c r="C10" s="1"/>
      <c r="D10" s="1"/>
      <c r="E10" s="1"/>
      <c r="F10" s="1"/>
      <c r="G10" s="141"/>
      <c r="H10" s="1"/>
      <c r="I10" s="10"/>
      <c r="J10"/>
      <c r="K10"/>
      <c r="L10"/>
      <c r="M10" s="1"/>
      <c r="N10" s="1"/>
    </row>
    <row r="11" spans="1:15" x14ac:dyDescent="0.25">
      <c r="A11" s="1"/>
      <c r="B11" s="1"/>
      <c r="C11" s="1"/>
      <c r="D11" s="1"/>
      <c r="E11" s="1"/>
      <c r="F11" s="1"/>
      <c r="G11" s="141"/>
      <c r="H11" s="1"/>
      <c r="I11" s="156"/>
      <c r="J11"/>
      <c r="K11"/>
      <c r="L11"/>
      <c r="M11" s="1"/>
      <c r="N11" s="1"/>
    </row>
    <row r="12" spans="1:15" x14ac:dyDescent="0.25">
      <c r="A12"/>
      <c r="B12"/>
      <c r="C12"/>
      <c r="D12"/>
      <c r="E12"/>
      <c r="F12"/>
      <c r="G12" s="10"/>
      <c r="H12"/>
      <c r="I12"/>
      <c r="J12"/>
      <c r="K12"/>
      <c r="L12"/>
      <c r="M12"/>
      <c r="N12"/>
    </row>
    <row r="13" spans="1:15" x14ac:dyDescent="0.25">
      <c r="A13"/>
      <c r="B13"/>
      <c r="C13"/>
      <c r="D13"/>
      <c r="E13"/>
      <c r="F13"/>
      <c r="G13" s="10"/>
      <c r="H13"/>
      <c r="I13"/>
      <c r="J13"/>
      <c r="K13" s="10" t="s">
        <v>23</v>
      </c>
      <c r="L13" s="1"/>
      <c r="M13" s="1"/>
      <c r="N13" s="1"/>
    </row>
    <row r="14" spans="1:15" x14ac:dyDescent="0.25">
      <c r="A14"/>
      <c r="B14"/>
      <c r="C14"/>
      <c r="D14"/>
      <c r="E14"/>
      <c r="F14"/>
      <c r="G14" s="156"/>
      <c r="H14"/>
      <c r="I14"/>
      <c r="J14"/>
      <c r="K14" s="10" t="s">
        <v>24</v>
      </c>
      <c r="L14" s="1"/>
      <c r="M14" s="1"/>
      <c r="N14" s="1"/>
    </row>
    <row r="15" spans="1:15" x14ac:dyDescent="0.25">
      <c r="A15" s="147" t="s">
        <v>46</v>
      </c>
      <c r="B15"/>
      <c r="C15"/>
      <c r="D15"/>
      <c r="E15"/>
      <c r="F15"/>
      <c r="G15"/>
      <c r="H15"/>
      <c r="I15"/>
      <c r="J15"/>
      <c r="K15" s="10" t="s">
        <v>25</v>
      </c>
      <c r="L15" s="1"/>
      <c r="M15" s="1"/>
      <c r="N15" s="1"/>
    </row>
    <row r="16" spans="1:15" x14ac:dyDescent="0.25">
      <c r="A16"/>
      <c r="B16"/>
      <c r="C16"/>
      <c r="D16"/>
      <c r="E16"/>
      <c r="F16"/>
      <c r="G16"/>
      <c r="H16"/>
      <c r="I16"/>
      <c r="J16"/>
      <c r="K16" s="10" t="s">
        <v>26</v>
      </c>
      <c r="L16" s="1"/>
      <c r="M16" s="1"/>
      <c r="N16" s="1"/>
    </row>
  </sheetData>
  <mergeCells count="6">
    <mergeCell ref="A1:O2"/>
    <mergeCell ref="A6:B6"/>
    <mergeCell ref="A7:B7"/>
    <mergeCell ref="A8:B8"/>
    <mergeCell ref="A9:C9"/>
    <mergeCell ref="A4:O4"/>
  </mergeCells>
  <pageMargins left="0.25" right="0.25" top="0.75" bottom="0.75" header="0.3" footer="0.3"/>
  <pageSetup paperSize="9" orientation="landscape" r:id="rId1"/>
  <ignoredErrors>
    <ignoredError sqref="O8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K14" sqref="K14:O17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6.5703125" style="21" customWidth="1"/>
  </cols>
  <sheetData>
    <row r="1" spans="1:16" x14ac:dyDescent="0.25">
      <c r="A1" s="230" t="s">
        <v>112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6" ht="15" customHeight="1" x14ac:dyDescent="0.2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16" ht="15" customHeigh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15.75" customHeight="1" x14ac:dyDescent="0.25">
      <c r="A4" s="245" t="s">
        <v>84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1:16" x14ac:dyDescent="0.25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6" x14ac:dyDescent="0.25">
      <c r="A6" s="232"/>
      <c r="B6" s="233"/>
      <c r="C6" s="59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154"/>
    </row>
    <row r="7" spans="1:16" x14ac:dyDescent="0.25">
      <c r="A7" s="36"/>
      <c r="B7" s="36"/>
      <c r="C7" s="34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260"/>
      <c r="B8" s="260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35"/>
    </row>
    <row r="9" spans="1:16" x14ac:dyDescent="0.25">
      <c r="A9" s="261" t="s">
        <v>121</v>
      </c>
      <c r="B9" s="261"/>
      <c r="C9" s="101" t="s">
        <v>120</v>
      </c>
      <c r="D9" s="101"/>
      <c r="E9" s="102"/>
      <c r="F9" s="102"/>
      <c r="G9" s="100"/>
      <c r="H9" s="35"/>
      <c r="I9" s="35"/>
      <c r="J9" s="35"/>
      <c r="K9" s="35"/>
      <c r="L9" s="35"/>
      <c r="M9" s="35"/>
      <c r="N9" s="35"/>
      <c r="O9" s="35"/>
    </row>
    <row r="14" spans="1:16" x14ac:dyDescent="0.25">
      <c r="K14" s="10" t="s">
        <v>23</v>
      </c>
      <c r="L14" s="1"/>
      <c r="M14" s="1"/>
      <c r="N14" s="1"/>
    </row>
    <row r="15" spans="1:16" x14ac:dyDescent="0.25">
      <c r="K15" s="10" t="s">
        <v>24</v>
      </c>
      <c r="L15" s="1"/>
      <c r="M15" s="1"/>
      <c r="N15" s="1"/>
    </row>
    <row r="16" spans="1:16" x14ac:dyDescent="0.25">
      <c r="K16" s="10" t="s">
        <v>25</v>
      </c>
      <c r="L16" s="1"/>
      <c r="M16" s="1"/>
      <c r="N16" s="1"/>
    </row>
    <row r="17" spans="11:14" x14ac:dyDescent="0.25">
      <c r="K17" s="10" t="s">
        <v>26</v>
      </c>
      <c r="L17" s="1"/>
      <c r="M17" s="1"/>
      <c r="N17" s="1"/>
    </row>
  </sheetData>
  <mergeCells count="5">
    <mergeCell ref="A8:B8"/>
    <mergeCell ref="A9:B9"/>
    <mergeCell ref="A4:O4"/>
    <mergeCell ref="A1:O2"/>
    <mergeCell ref="A6:B6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O14" sqref="O14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6.5703125" style="21" customWidth="1"/>
  </cols>
  <sheetData>
    <row r="1" spans="1:16" x14ac:dyDescent="0.25">
      <c r="A1" s="230" t="s">
        <v>112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6" ht="15" customHeight="1" x14ac:dyDescent="0.2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16" ht="15" customHeigh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15.75" customHeight="1" x14ac:dyDescent="0.25">
      <c r="A4" s="9"/>
      <c r="B4" s="9"/>
      <c r="C4" s="9"/>
      <c r="D4" s="20"/>
      <c r="E4" s="9"/>
      <c r="F4" s="9"/>
      <c r="G4" s="9"/>
      <c r="H4" s="9"/>
      <c r="I4" s="9"/>
      <c r="J4" s="9"/>
      <c r="K4" s="9"/>
      <c r="L4" s="9"/>
      <c r="M4" s="1"/>
      <c r="N4" s="1"/>
    </row>
    <row r="5" spans="1:16" x14ac:dyDescent="0.25">
      <c r="A5" s="220" t="s">
        <v>2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</row>
    <row r="6" spans="1:16" x14ac:dyDescent="0.25">
      <c r="A6" s="232"/>
      <c r="B6" s="233"/>
      <c r="C6" s="59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154"/>
    </row>
    <row r="7" spans="1:16" ht="33" customHeight="1" x14ac:dyDescent="0.25">
      <c r="A7" s="254" t="s">
        <v>5</v>
      </c>
      <c r="B7" s="255"/>
      <c r="C7" s="5" t="s">
        <v>6</v>
      </c>
      <c r="D7" s="5" t="s">
        <v>7</v>
      </c>
      <c r="E7" s="5" t="s">
        <v>8</v>
      </c>
      <c r="F7" s="5" t="s">
        <v>113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17</v>
      </c>
      <c r="O7" s="39" t="s">
        <v>18</v>
      </c>
    </row>
    <row r="8" spans="1:16" ht="21" customHeight="1" x14ac:dyDescent="0.25">
      <c r="A8" s="31" t="s">
        <v>114</v>
      </c>
      <c r="B8" s="31"/>
      <c r="C8" s="96">
        <v>23304</v>
      </c>
      <c r="D8" s="97">
        <v>90</v>
      </c>
      <c r="E8" s="185">
        <v>30</v>
      </c>
      <c r="F8" s="185">
        <v>9</v>
      </c>
      <c r="G8" s="185">
        <v>40</v>
      </c>
      <c r="H8" s="97"/>
      <c r="I8" s="30">
        <v>6</v>
      </c>
      <c r="J8" s="189">
        <v>12</v>
      </c>
      <c r="K8" s="30">
        <v>5</v>
      </c>
      <c r="L8" s="30">
        <v>5</v>
      </c>
      <c r="M8" s="30"/>
      <c r="N8" s="97">
        <v>10</v>
      </c>
      <c r="O8" s="40">
        <f>SUM(D8:N8)</f>
        <v>207</v>
      </c>
    </row>
    <row r="9" spans="1:16" x14ac:dyDescent="0.25">
      <c r="A9" s="248" t="s">
        <v>115</v>
      </c>
      <c r="B9" s="249"/>
      <c r="C9" s="29">
        <v>22687</v>
      </c>
      <c r="D9" s="30">
        <v>78</v>
      </c>
      <c r="E9" s="30">
        <v>22</v>
      </c>
      <c r="F9" s="30"/>
      <c r="G9" s="30">
        <v>28</v>
      </c>
      <c r="H9" s="30">
        <v>1</v>
      </c>
      <c r="I9" s="30">
        <v>6</v>
      </c>
      <c r="J9" s="30">
        <v>12</v>
      </c>
      <c r="K9" s="30"/>
      <c r="L9" s="30"/>
      <c r="M9" s="30"/>
      <c r="N9" s="30"/>
      <c r="O9" s="40">
        <f>SUM(D9:N9)</f>
        <v>147</v>
      </c>
    </row>
    <row r="10" spans="1:16" x14ac:dyDescent="0.25">
      <c r="A10" s="246" t="s">
        <v>116</v>
      </c>
      <c r="B10" s="259"/>
      <c r="C10" s="29">
        <v>23763</v>
      </c>
      <c r="D10" s="30">
        <v>48</v>
      </c>
      <c r="E10" s="30">
        <v>34</v>
      </c>
      <c r="F10" s="30"/>
      <c r="G10" s="97">
        <v>16</v>
      </c>
      <c r="H10" s="30"/>
      <c r="I10" s="30"/>
      <c r="J10" s="30">
        <v>9</v>
      </c>
      <c r="K10" s="30"/>
      <c r="L10" s="30"/>
      <c r="M10" s="30">
        <v>5</v>
      </c>
      <c r="N10" s="40"/>
      <c r="O10" s="40">
        <f>SUM(D10:N10)</f>
        <v>112</v>
      </c>
    </row>
    <row r="11" spans="1:16" x14ac:dyDescent="0.25">
      <c r="A11" s="12"/>
      <c r="B11" s="12"/>
      <c r="C11" s="34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100"/>
    </row>
    <row r="12" spans="1:16" x14ac:dyDescent="0.25">
      <c r="A12" s="20" t="s">
        <v>117</v>
      </c>
      <c r="B12"/>
      <c r="C12"/>
      <c r="D12"/>
      <c r="E12"/>
      <c r="F12"/>
      <c r="G12"/>
      <c r="H12"/>
      <c r="I12"/>
      <c r="J12"/>
      <c r="K12"/>
      <c r="L12"/>
      <c r="M12"/>
      <c r="N12"/>
      <c r="P12" s="100"/>
    </row>
    <row r="13" spans="1:16" ht="38.25" x14ac:dyDescent="0.25">
      <c r="A13" s="251" t="s">
        <v>5</v>
      </c>
      <c r="B13" s="251"/>
      <c r="C13" s="5" t="s">
        <v>6</v>
      </c>
      <c r="D13" s="5" t="s">
        <v>7</v>
      </c>
      <c r="E13" s="5" t="s">
        <v>8</v>
      </c>
      <c r="F13" s="5" t="s">
        <v>9</v>
      </c>
      <c r="G13" s="5" t="s">
        <v>10</v>
      </c>
      <c r="H13" s="5" t="s">
        <v>11</v>
      </c>
      <c r="I13" s="5" t="s">
        <v>12</v>
      </c>
      <c r="J13" s="5" t="s">
        <v>13</v>
      </c>
      <c r="K13" s="5" t="s">
        <v>14</v>
      </c>
      <c r="L13" s="5" t="s">
        <v>15</v>
      </c>
      <c r="M13" s="5" t="s">
        <v>87</v>
      </c>
      <c r="N13" s="5" t="s">
        <v>17</v>
      </c>
      <c r="O13" s="39" t="s">
        <v>18</v>
      </c>
      <c r="P13" s="103"/>
    </row>
    <row r="14" spans="1:16" x14ac:dyDescent="0.25">
      <c r="A14" s="246" t="s">
        <v>118</v>
      </c>
      <c r="B14" s="247"/>
      <c r="C14" s="96">
        <v>29577</v>
      </c>
      <c r="D14" s="185"/>
      <c r="E14" s="185">
        <v>14</v>
      </c>
      <c r="F14" s="31"/>
      <c r="G14" s="185"/>
      <c r="H14" s="185">
        <v>10</v>
      </c>
      <c r="I14" s="185">
        <v>12</v>
      </c>
      <c r="J14" s="185"/>
      <c r="K14" s="185">
        <v>1</v>
      </c>
      <c r="L14" s="185"/>
      <c r="M14" s="185"/>
      <c r="N14" s="185"/>
      <c r="O14" s="168">
        <f>SUM(D14:N14)</f>
        <v>37</v>
      </c>
      <c r="P14" s="35"/>
    </row>
    <row r="15" spans="1:16" x14ac:dyDescent="0.25">
      <c r="A15" s="36"/>
      <c r="B15" s="36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6" x14ac:dyDescent="0.25">
      <c r="A16" s="260"/>
      <c r="B16" s="260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35"/>
    </row>
    <row r="17" spans="1:15" x14ac:dyDescent="0.25">
      <c r="A17" s="261" t="s">
        <v>119</v>
      </c>
      <c r="B17" s="261"/>
      <c r="C17" s="101" t="s">
        <v>120</v>
      </c>
      <c r="D17" s="101"/>
      <c r="E17" s="102"/>
      <c r="F17" s="102"/>
      <c r="G17" s="100"/>
      <c r="H17" s="35"/>
      <c r="I17" s="35"/>
      <c r="J17" s="35"/>
      <c r="K17" s="35"/>
      <c r="L17" s="35"/>
      <c r="M17" s="35"/>
      <c r="N17" s="35"/>
      <c r="O17" s="35"/>
    </row>
    <row r="19" spans="1:15" x14ac:dyDescent="0.25">
      <c r="K19" s="10" t="s">
        <v>23</v>
      </c>
      <c r="L19" s="1"/>
      <c r="M19" s="1"/>
      <c r="N19" s="1"/>
    </row>
    <row r="20" spans="1:15" x14ac:dyDescent="0.25">
      <c r="K20" s="10" t="s">
        <v>24</v>
      </c>
      <c r="L20" s="1"/>
      <c r="M20" s="1"/>
      <c r="N20" s="1"/>
    </row>
    <row r="21" spans="1:15" x14ac:dyDescent="0.25">
      <c r="K21" s="10" t="s">
        <v>25</v>
      </c>
      <c r="L21" s="1"/>
      <c r="M21" s="1"/>
      <c r="N21" s="1"/>
    </row>
    <row r="22" spans="1:15" x14ac:dyDescent="0.25">
      <c r="K22" s="10" t="s">
        <v>26</v>
      </c>
      <c r="L22" s="1"/>
      <c r="M22" s="1"/>
      <c r="N22" s="1"/>
    </row>
  </sheetData>
  <mergeCells count="10">
    <mergeCell ref="A5:O5"/>
    <mergeCell ref="A1:O2"/>
    <mergeCell ref="A6:B6"/>
    <mergeCell ref="A7:B7"/>
    <mergeCell ref="A9:B9"/>
    <mergeCell ref="A10:B10"/>
    <mergeCell ref="A13:B13"/>
    <mergeCell ref="A14:B14"/>
    <mergeCell ref="A16:B16"/>
    <mergeCell ref="A17:B17"/>
  </mergeCells>
  <pageMargins left="0.25" right="0.25" top="0.75" bottom="0.75" header="0.3" footer="0.3"/>
  <pageSetup paperSize="9" orientation="landscape" r:id="rId1"/>
  <ignoredErrors>
    <ignoredError sqref="O8:O10 O14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O10" sqref="O10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6.5703125" style="21" customWidth="1"/>
  </cols>
  <sheetData>
    <row r="1" spans="1:16" x14ac:dyDescent="0.25">
      <c r="A1" s="230" t="s">
        <v>112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6" ht="15" customHeight="1" x14ac:dyDescent="0.2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16" ht="15" customHeigh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15.75" customHeight="1" x14ac:dyDescent="0.25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1:16" x14ac:dyDescent="0.25">
      <c r="A5" s="220" t="s">
        <v>28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</row>
    <row r="6" spans="1:16" x14ac:dyDescent="0.25">
      <c r="A6" s="232"/>
      <c r="B6" s="233"/>
      <c r="C6" s="59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154"/>
    </row>
    <row r="7" spans="1:16" x14ac:dyDescent="0.25">
      <c r="A7" s="36"/>
      <c r="B7" s="36"/>
      <c r="C7" s="34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260"/>
      <c r="B8" s="260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35"/>
    </row>
    <row r="9" spans="1:16" ht="45" x14ac:dyDescent="0.25">
      <c r="A9" s="262" t="s">
        <v>5</v>
      </c>
      <c r="B9" s="262"/>
      <c r="C9" s="2" t="s">
        <v>6</v>
      </c>
      <c r="D9" s="2" t="s">
        <v>7</v>
      </c>
      <c r="E9" s="2" t="s">
        <v>8</v>
      </c>
      <c r="F9" s="5" t="s">
        <v>9</v>
      </c>
      <c r="G9" s="4" t="s">
        <v>10</v>
      </c>
      <c r="H9" s="2" t="s">
        <v>11</v>
      </c>
      <c r="I9" s="2" t="s">
        <v>12</v>
      </c>
      <c r="J9" s="6" t="s">
        <v>13</v>
      </c>
      <c r="K9" s="2" t="s">
        <v>14</v>
      </c>
      <c r="L9" s="2" t="s">
        <v>15</v>
      </c>
      <c r="M9" s="2" t="s">
        <v>16</v>
      </c>
      <c r="N9" s="2" t="s">
        <v>17</v>
      </c>
      <c r="O9" s="6" t="s">
        <v>18</v>
      </c>
    </row>
    <row r="10" spans="1:16" x14ac:dyDescent="0.25">
      <c r="A10" s="248" t="s">
        <v>122</v>
      </c>
      <c r="B10" s="249"/>
      <c r="C10" s="38">
        <v>23988</v>
      </c>
      <c r="D10" s="33">
        <v>30</v>
      </c>
      <c r="E10" s="30"/>
      <c r="F10" s="33"/>
      <c r="G10" s="33"/>
      <c r="H10" s="33"/>
      <c r="I10" s="33"/>
      <c r="J10" s="33"/>
      <c r="K10" s="33"/>
      <c r="L10" s="33"/>
      <c r="M10" s="33"/>
      <c r="N10" s="33"/>
      <c r="O10" s="40">
        <f>SUM(D10:N10)</f>
        <v>30</v>
      </c>
    </row>
    <row r="14" spans="1:16" x14ac:dyDescent="0.25">
      <c r="K14" s="10" t="s">
        <v>23</v>
      </c>
      <c r="L14" s="1"/>
      <c r="M14" s="1"/>
      <c r="N14" s="1"/>
    </row>
    <row r="15" spans="1:16" x14ac:dyDescent="0.25">
      <c r="K15" s="10" t="s">
        <v>24</v>
      </c>
      <c r="L15" s="1"/>
      <c r="M15" s="1"/>
      <c r="N15" s="1"/>
    </row>
    <row r="16" spans="1:16" x14ac:dyDescent="0.25">
      <c r="K16" s="10" t="s">
        <v>25</v>
      </c>
      <c r="L16" s="1"/>
      <c r="M16" s="1"/>
      <c r="N16" s="1"/>
    </row>
    <row r="17" spans="11:14" x14ac:dyDescent="0.25">
      <c r="K17" s="10" t="s">
        <v>26</v>
      </c>
      <c r="L17" s="1"/>
      <c r="M17" s="1"/>
      <c r="N17" s="1"/>
    </row>
  </sheetData>
  <mergeCells count="7">
    <mergeCell ref="A10:B10"/>
    <mergeCell ref="A1:O2"/>
    <mergeCell ref="A4:O4"/>
    <mergeCell ref="A6:B6"/>
    <mergeCell ref="A8:B8"/>
    <mergeCell ref="A9:B9"/>
    <mergeCell ref="A5:O5"/>
  </mergeCells>
  <pageMargins left="0.25" right="0.25" top="0.75" bottom="0.75" header="0.3" footer="0.3"/>
  <pageSetup paperSize="9" orientation="landscape" r:id="rId1"/>
  <ignoredErrors>
    <ignoredError sqref="O10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O20" sqref="O20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6.5703125" style="21" customWidth="1"/>
  </cols>
  <sheetData>
    <row r="1" spans="1:16" ht="15.75" customHeight="1" x14ac:dyDescent="0.25">
      <c r="A1" s="229" t="s">
        <v>123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</row>
    <row r="2" spans="1:16" ht="15" customHeight="1" x14ac:dyDescent="0.2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</row>
    <row r="3" spans="1:16" x14ac:dyDescent="0.25">
      <c r="A3" s="220" t="s">
        <v>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</row>
    <row r="4" spans="1:16" x14ac:dyDescent="0.25">
      <c r="A4" t="s">
        <v>4</v>
      </c>
      <c r="B4"/>
      <c r="C4" s="20"/>
      <c r="D4"/>
      <c r="E4"/>
      <c r="F4"/>
      <c r="G4"/>
      <c r="H4"/>
      <c r="I4"/>
      <c r="J4"/>
      <c r="K4"/>
      <c r="L4"/>
      <c r="M4"/>
      <c r="N4"/>
      <c r="P4" s="35"/>
    </row>
    <row r="5" spans="1:16" ht="38.25" x14ac:dyDescent="0.25">
      <c r="A5" s="179" t="s">
        <v>5</v>
      </c>
      <c r="B5" s="5" t="s">
        <v>6</v>
      </c>
      <c r="C5" s="5" t="s">
        <v>7</v>
      </c>
      <c r="D5" s="5" t="s">
        <v>8</v>
      </c>
      <c r="E5" s="5" t="s">
        <v>124</v>
      </c>
      <c r="F5" s="3" t="s">
        <v>9</v>
      </c>
      <c r="G5" s="3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39" t="s">
        <v>18</v>
      </c>
      <c r="P5" s="35"/>
    </row>
    <row r="6" spans="1:16" x14ac:dyDescent="0.25">
      <c r="A6" s="191" t="s">
        <v>125</v>
      </c>
      <c r="B6" s="192">
        <v>21557</v>
      </c>
      <c r="C6" s="195">
        <v>264</v>
      </c>
      <c r="D6" s="193">
        <v>14</v>
      </c>
      <c r="E6" s="193">
        <v>42</v>
      </c>
      <c r="F6" s="194">
        <v>19</v>
      </c>
      <c r="G6" s="194">
        <v>14</v>
      </c>
      <c r="H6" s="195"/>
      <c r="I6" s="195"/>
      <c r="J6" s="195"/>
      <c r="K6" s="195"/>
      <c r="L6" s="195"/>
      <c r="M6" s="195"/>
      <c r="N6" s="195"/>
      <c r="O6" s="196">
        <f t="shared" ref="O6:O11" si="0">SUM(C6:N6)</f>
        <v>353</v>
      </c>
    </row>
    <row r="7" spans="1:16" x14ac:dyDescent="0.25">
      <c r="A7" s="41" t="s">
        <v>126</v>
      </c>
      <c r="B7" s="96">
        <v>22149</v>
      </c>
      <c r="C7" s="185">
        <v>168</v>
      </c>
      <c r="D7" s="185">
        <v>22</v>
      </c>
      <c r="E7" s="185"/>
      <c r="F7" s="97">
        <v>34</v>
      </c>
      <c r="G7" s="97"/>
      <c r="H7" s="97"/>
      <c r="I7" s="97"/>
      <c r="J7" s="97"/>
      <c r="K7" s="97"/>
      <c r="L7" s="97"/>
      <c r="M7" s="97"/>
      <c r="N7" s="97"/>
      <c r="O7" s="196">
        <f t="shared" si="0"/>
        <v>224</v>
      </c>
    </row>
    <row r="8" spans="1:16" x14ac:dyDescent="0.25">
      <c r="A8" s="165" t="s">
        <v>127</v>
      </c>
      <c r="B8" s="96">
        <v>24201</v>
      </c>
      <c r="C8" s="185">
        <v>168</v>
      </c>
      <c r="D8" s="185">
        <v>20</v>
      </c>
      <c r="E8" s="185"/>
      <c r="F8" s="97">
        <v>25</v>
      </c>
      <c r="G8" s="97">
        <v>3</v>
      </c>
      <c r="H8" s="97">
        <v>6</v>
      </c>
      <c r="I8" s="97"/>
      <c r="J8" s="97"/>
      <c r="K8" s="97"/>
      <c r="L8" s="97"/>
      <c r="M8" s="97"/>
      <c r="N8" s="97"/>
      <c r="O8" s="196">
        <f t="shared" si="0"/>
        <v>222</v>
      </c>
    </row>
    <row r="9" spans="1:16" x14ac:dyDescent="0.25">
      <c r="A9" s="95" t="s">
        <v>128</v>
      </c>
      <c r="B9" s="96">
        <v>23217</v>
      </c>
      <c r="C9" s="185">
        <v>182</v>
      </c>
      <c r="D9" s="176">
        <v>14</v>
      </c>
      <c r="E9" s="176"/>
      <c r="F9" s="185">
        <v>4</v>
      </c>
      <c r="G9" s="176"/>
      <c r="H9" s="176"/>
      <c r="I9" s="176"/>
      <c r="J9" s="176"/>
      <c r="K9" s="176">
        <v>1</v>
      </c>
      <c r="L9" s="176"/>
      <c r="M9" s="176"/>
      <c r="N9" s="177">
        <v>10</v>
      </c>
      <c r="O9" s="178">
        <f t="shared" si="0"/>
        <v>211</v>
      </c>
    </row>
    <row r="10" spans="1:16" x14ac:dyDescent="0.25">
      <c r="A10" s="197" t="s">
        <v>129</v>
      </c>
      <c r="B10" s="198">
        <v>23932</v>
      </c>
      <c r="C10" s="199">
        <v>144</v>
      </c>
      <c r="D10" s="199">
        <v>12</v>
      </c>
      <c r="E10" s="199"/>
      <c r="F10" s="199">
        <v>2</v>
      </c>
      <c r="G10" s="31">
        <v>1</v>
      </c>
      <c r="H10" s="199">
        <v>9</v>
      </c>
      <c r="I10" s="199"/>
      <c r="J10" s="199">
        <v>5</v>
      </c>
      <c r="K10" s="199">
        <v>2</v>
      </c>
      <c r="L10" s="199"/>
      <c r="M10" s="199">
        <v>2</v>
      </c>
      <c r="N10" s="199">
        <v>10</v>
      </c>
      <c r="O10" s="200">
        <f t="shared" si="0"/>
        <v>187</v>
      </c>
    </row>
    <row r="11" spans="1:16" x14ac:dyDescent="0.25">
      <c r="A11" s="201" t="s">
        <v>130</v>
      </c>
      <c r="B11" s="202">
        <v>26684</v>
      </c>
      <c r="C11" s="199">
        <v>108</v>
      </c>
      <c r="D11" s="203">
        <v>9</v>
      </c>
      <c r="E11" s="203"/>
      <c r="F11" s="203">
        <v>19</v>
      </c>
      <c r="G11" s="30">
        <v>1</v>
      </c>
      <c r="H11" s="203">
        <v>12</v>
      </c>
      <c r="I11" s="203"/>
      <c r="J11" s="203" t="s">
        <v>131</v>
      </c>
      <c r="K11" s="203"/>
      <c r="L11" s="203"/>
      <c r="M11" s="203"/>
      <c r="N11" s="203"/>
      <c r="O11" s="196">
        <f t="shared" si="0"/>
        <v>149</v>
      </c>
    </row>
    <row r="12" spans="1:16" x14ac:dyDescent="0.25">
      <c r="A12" s="204"/>
      <c r="B12" s="205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7"/>
    </row>
    <row r="13" spans="1:16" x14ac:dyDescent="0.25">
      <c r="A13" s="20" t="s">
        <v>134</v>
      </c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6" ht="38.25" x14ac:dyDescent="0.25">
      <c r="A14" s="251" t="s">
        <v>5</v>
      </c>
      <c r="B14" s="251"/>
      <c r="C14" s="5" t="s">
        <v>6</v>
      </c>
      <c r="D14" s="5" t="s">
        <v>7</v>
      </c>
      <c r="E14" s="5" t="s">
        <v>8</v>
      </c>
      <c r="F14" s="5" t="s">
        <v>9</v>
      </c>
      <c r="G14" s="5" t="s">
        <v>10</v>
      </c>
      <c r="H14" s="5" t="s">
        <v>11</v>
      </c>
      <c r="I14" s="5" t="s">
        <v>12</v>
      </c>
      <c r="J14" s="5" t="s">
        <v>13</v>
      </c>
      <c r="K14" s="5" t="s">
        <v>14</v>
      </c>
      <c r="L14" s="5" t="s">
        <v>15</v>
      </c>
      <c r="M14" s="5" t="s">
        <v>87</v>
      </c>
      <c r="N14" s="5" t="s">
        <v>17</v>
      </c>
      <c r="O14" s="39" t="s">
        <v>18</v>
      </c>
    </row>
    <row r="15" spans="1:16" x14ac:dyDescent="0.25">
      <c r="A15" s="246" t="s">
        <v>133</v>
      </c>
      <c r="B15" s="247"/>
      <c r="C15" s="96">
        <v>24660</v>
      </c>
      <c r="D15" s="185">
        <v>48</v>
      </c>
      <c r="E15" s="185">
        <v>6</v>
      </c>
      <c r="F15" s="31"/>
      <c r="G15" s="185"/>
      <c r="H15" s="185"/>
      <c r="I15" s="185"/>
      <c r="J15" s="185"/>
      <c r="K15" s="185"/>
      <c r="L15" s="185"/>
      <c r="M15" s="185"/>
      <c r="N15" s="185"/>
      <c r="O15" s="168">
        <f>SUM(D15:N15)</f>
        <v>54</v>
      </c>
    </row>
    <row r="16" spans="1:16" x14ac:dyDescent="0.25">
      <c r="A16" s="204"/>
      <c r="B16" s="205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7"/>
    </row>
    <row r="17" spans="1:15" x14ac:dyDescent="0.25">
      <c r="A17" s="20" t="s">
        <v>135</v>
      </c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5" ht="38.25" x14ac:dyDescent="0.25">
      <c r="A18" s="251" t="s">
        <v>5</v>
      </c>
      <c r="B18" s="251"/>
      <c r="C18" s="5" t="s">
        <v>6</v>
      </c>
      <c r="D18" s="5" t="s">
        <v>7</v>
      </c>
      <c r="E18" s="5" t="s">
        <v>8</v>
      </c>
      <c r="F18" s="5" t="s">
        <v>9</v>
      </c>
      <c r="G18" s="5" t="s">
        <v>10</v>
      </c>
      <c r="H18" s="5" t="s">
        <v>11</v>
      </c>
      <c r="I18" s="5" t="s">
        <v>12</v>
      </c>
      <c r="J18" s="5" t="s">
        <v>13</v>
      </c>
      <c r="K18" s="5" t="s">
        <v>14</v>
      </c>
      <c r="L18" s="5" t="s">
        <v>15</v>
      </c>
      <c r="M18" s="5" t="s">
        <v>87</v>
      </c>
      <c r="N18" s="5" t="s">
        <v>17</v>
      </c>
      <c r="O18" s="39" t="s">
        <v>18</v>
      </c>
    </row>
    <row r="19" spans="1:15" x14ac:dyDescent="0.25">
      <c r="A19" s="246" t="s">
        <v>136</v>
      </c>
      <c r="B19" s="247"/>
      <c r="C19" s="96">
        <v>31937</v>
      </c>
      <c r="D19" s="185"/>
      <c r="E19" s="185">
        <v>15</v>
      </c>
      <c r="F19" s="31"/>
      <c r="G19" s="185"/>
      <c r="H19" s="185"/>
      <c r="I19" s="185">
        <v>12</v>
      </c>
      <c r="J19" s="185"/>
      <c r="K19" s="185"/>
      <c r="L19" s="185"/>
      <c r="M19" s="185"/>
      <c r="N19" s="185"/>
      <c r="O19" s="168">
        <f>SUM(D19:N19)</f>
        <v>27</v>
      </c>
    </row>
    <row r="20" spans="1:15" x14ac:dyDescent="0.25">
      <c r="A20" s="246" t="s">
        <v>149</v>
      </c>
      <c r="B20" s="247"/>
      <c r="C20" s="96">
        <v>32319</v>
      </c>
      <c r="D20" s="185"/>
      <c r="E20" s="185">
        <v>20</v>
      </c>
      <c r="F20" s="31"/>
      <c r="G20" s="185"/>
      <c r="H20" s="185"/>
      <c r="I20" s="185">
        <v>12</v>
      </c>
      <c r="J20" s="185"/>
      <c r="K20" s="185"/>
      <c r="L20" s="185"/>
      <c r="M20" s="185"/>
      <c r="N20" s="185"/>
      <c r="O20" s="168">
        <f>SUM(D20:N20)</f>
        <v>32</v>
      </c>
    </row>
    <row r="21" spans="1:15" x14ac:dyDescent="0.25">
      <c r="A21" s="12"/>
      <c r="B21" s="208"/>
      <c r="C21" s="205"/>
      <c r="D21" s="206"/>
      <c r="E21" s="206"/>
      <c r="F21" s="36"/>
      <c r="G21" s="206"/>
      <c r="H21" s="206"/>
      <c r="I21" s="206"/>
      <c r="J21" s="206"/>
      <c r="K21" s="206"/>
      <c r="L21" s="206"/>
      <c r="M21" s="206"/>
      <c r="N21" s="206"/>
      <c r="O21" s="207"/>
    </row>
    <row r="22" spans="1:15" x14ac:dyDescent="0.25">
      <c r="A22" s="100" t="s">
        <v>132</v>
      </c>
      <c r="B22" s="8" t="s">
        <v>20</v>
      </c>
      <c r="C22" s="8"/>
      <c r="D22" s="8"/>
      <c r="E22" s="8"/>
      <c r="F22" s="8"/>
      <c r="G22"/>
      <c r="H22"/>
      <c r="I22"/>
      <c r="J22"/>
      <c r="K22"/>
      <c r="L22"/>
      <c r="M22"/>
      <c r="N22"/>
    </row>
    <row r="23" spans="1:15" x14ac:dyDescent="0.25">
      <c r="A23" s="35"/>
      <c r="B23"/>
      <c r="C23"/>
      <c r="D23"/>
      <c r="E23"/>
      <c r="F23"/>
      <c r="G23"/>
      <c r="H23"/>
      <c r="I23"/>
      <c r="J23"/>
      <c r="K23"/>
      <c r="L23"/>
      <c r="M23" s="9"/>
      <c r="N23"/>
    </row>
    <row r="24" spans="1:15" x14ac:dyDescent="0.25">
      <c r="A24" s="217" t="s">
        <v>22</v>
      </c>
      <c r="B24" s="217"/>
      <c r="C24" s="217"/>
      <c r="D24"/>
      <c r="E24"/>
      <c r="F24"/>
      <c r="G24"/>
      <c r="H24"/>
      <c r="I24"/>
      <c r="J24"/>
      <c r="K24"/>
      <c r="L24"/>
      <c r="M24"/>
      <c r="N24"/>
    </row>
    <row r="25" spans="1:15" x14ac:dyDescent="0.25">
      <c r="A25"/>
      <c r="B25"/>
      <c r="C25"/>
      <c r="D25"/>
      <c r="E25"/>
      <c r="F25"/>
      <c r="G25"/>
      <c r="H25" s="141" t="s">
        <v>62</v>
      </c>
      <c r="I25" s="1"/>
      <c r="J25" s="1"/>
      <c r="K25" s="1"/>
      <c r="L25" s="1"/>
      <c r="M25"/>
      <c r="N25"/>
    </row>
    <row r="26" spans="1:15" x14ac:dyDescent="0.25">
      <c r="A26"/>
      <c r="B26"/>
      <c r="C26"/>
      <c r="D26"/>
      <c r="E26"/>
      <c r="F26"/>
      <c r="G26"/>
      <c r="H26" s="141" t="s">
        <v>63</v>
      </c>
      <c r="I26" s="1"/>
      <c r="J26" s="1"/>
      <c r="K26" s="1"/>
      <c r="L26" s="1"/>
      <c r="M26"/>
      <c r="N26"/>
    </row>
    <row r="27" spans="1:15" x14ac:dyDescent="0.25">
      <c r="A27"/>
      <c r="B27"/>
      <c r="C27"/>
      <c r="D27"/>
      <c r="E27"/>
      <c r="F27"/>
      <c r="G27"/>
      <c r="H27" s="10" t="s">
        <v>25</v>
      </c>
      <c r="I27" s="1"/>
      <c r="J27" s="1"/>
      <c r="K27" s="1"/>
      <c r="L27" s="1"/>
      <c r="M27"/>
      <c r="N27"/>
    </row>
    <row r="28" spans="1:15" x14ac:dyDescent="0.25">
      <c r="A28"/>
      <c r="B28"/>
      <c r="C28"/>
      <c r="D28"/>
      <c r="E28"/>
      <c r="F28"/>
      <c r="G28"/>
      <c r="H28" s="10" t="s">
        <v>26</v>
      </c>
      <c r="I28" s="1"/>
      <c r="J28" s="1"/>
      <c r="K28" s="1"/>
      <c r="L28" s="1"/>
      <c r="M28" s="145"/>
      <c r="N28"/>
    </row>
    <row r="29" spans="1:15" x14ac:dyDescent="0.25">
      <c r="D29"/>
      <c r="E29"/>
      <c r="F29"/>
      <c r="G29"/>
      <c r="H29"/>
      <c r="I29"/>
      <c r="J29"/>
      <c r="K29"/>
      <c r="L29"/>
      <c r="M29"/>
      <c r="N29"/>
    </row>
  </sheetData>
  <mergeCells count="8">
    <mergeCell ref="A24:C24"/>
    <mergeCell ref="A1:O2"/>
    <mergeCell ref="A14:B14"/>
    <mergeCell ref="A15:B15"/>
    <mergeCell ref="A18:B18"/>
    <mergeCell ref="A19:B19"/>
    <mergeCell ref="A20:B20"/>
    <mergeCell ref="A3:O3"/>
  </mergeCells>
  <pageMargins left="0.25" right="0.25" top="0.75" bottom="0.75" header="0.3" footer="0.3"/>
  <pageSetup paperSize="9" orientation="landscape" r:id="rId1"/>
  <ignoredErrors>
    <ignoredError sqref="O6:O10 O15 O19:O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N13" sqref="N13"/>
    </sheetView>
  </sheetViews>
  <sheetFormatPr defaultRowHeight="15" x14ac:dyDescent="0.25"/>
  <cols>
    <col min="1" max="1" width="24.140625" style="44" customWidth="1"/>
    <col min="2" max="2" width="10.85546875" style="63" customWidth="1"/>
    <col min="3" max="3" width="9.42578125" style="44" customWidth="1"/>
    <col min="4" max="4" width="9.140625" style="44"/>
    <col min="5" max="5" width="8.7109375" style="44" customWidth="1"/>
    <col min="6" max="7" width="9.140625" style="44"/>
    <col min="8" max="8" width="8.7109375" style="44" customWidth="1"/>
    <col min="9" max="9" width="11.140625" style="44" customWidth="1"/>
    <col min="10" max="10" width="9.140625" style="44" customWidth="1"/>
    <col min="11" max="11" width="6.42578125" style="44" customWidth="1"/>
    <col min="12" max="12" width="10.140625" style="44" bestFit="1" customWidth="1"/>
    <col min="13" max="13" width="9.140625" style="44"/>
    <col min="14" max="14" width="6.5703125" style="19" customWidth="1"/>
  </cols>
  <sheetData>
    <row r="1" spans="1:14" x14ac:dyDescent="0.25">
      <c r="A1" s="222" t="s">
        <v>27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4" ht="15.75" customHeight="1" x14ac:dyDescent="0.25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4" x14ac:dyDescent="0.25">
      <c r="A3" s="219" t="s">
        <v>30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1"/>
    </row>
    <row r="5" spans="1:14" ht="22.5" x14ac:dyDescent="0.25">
      <c r="A5" s="45" t="s">
        <v>5</v>
      </c>
      <c r="B5" s="6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3" t="s">
        <v>18</v>
      </c>
    </row>
    <row r="6" spans="1:14" x14ac:dyDescent="0.25">
      <c r="A6" s="46" t="s">
        <v>31</v>
      </c>
      <c r="B6" s="65">
        <v>21719</v>
      </c>
      <c r="C6" s="56">
        <v>198</v>
      </c>
      <c r="D6" s="56">
        <v>6</v>
      </c>
      <c r="E6" s="56">
        <v>96</v>
      </c>
      <c r="F6" s="56"/>
      <c r="G6" s="56">
        <v>6</v>
      </c>
      <c r="H6" s="56">
        <v>12</v>
      </c>
      <c r="I6" s="56"/>
      <c r="J6" s="56"/>
      <c r="K6" s="56"/>
      <c r="L6" s="56">
        <v>1</v>
      </c>
      <c r="M6" s="56">
        <v>10</v>
      </c>
      <c r="N6" s="52">
        <f t="shared" ref="N6" si="0">SUM(C6:M6)</f>
        <v>329</v>
      </c>
    </row>
    <row r="7" spans="1:14" x14ac:dyDescent="0.25">
      <c r="A7" s="47" t="s">
        <v>32</v>
      </c>
      <c r="B7" s="65">
        <v>22089</v>
      </c>
      <c r="C7" s="56">
        <v>198</v>
      </c>
      <c r="D7" s="56">
        <v>9</v>
      </c>
      <c r="E7" s="56">
        <v>4</v>
      </c>
      <c r="F7" s="56">
        <v>30</v>
      </c>
      <c r="G7" s="56"/>
      <c r="H7" s="56">
        <v>12</v>
      </c>
      <c r="I7" s="56"/>
      <c r="J7" s="56"/>
      <c r="K7" s="56"/>
      <c r="L7" s="56">
        <v>2</v>
      </c>
      <c r="M7" s="56">
        <v>10</v>
      </c>
      <c r="N7" s="52">
        <f>SUM(C7:M7)</f>
        <v>265</v>
      </c>
    </row>
    <row r="8" spans="1:14" x14ac:dyDescent="0.25">
      <c r="A8" s="47" t="s">
        <v>33</v>
      </c>
      <c r="B8" s="65">
        <v>21961</v>
      </c>
      <c r="C8" s="56">
        <v>198</v>
      </c>
      <c r="D8" s="56"/>
      <c r="E8" s="56">
        <v>6</v>
      </c>
      <c r="F8" s="56">
        <v>30</v>
      </c>
      <c r="G8" s="56">
        <v>6</v>
      </c>
      <c r="H8" s="56">
        <v>12</v>
      </c>
      <c r="I8" s="56"/>
      <c r="J8" s="56">
        <v>1</v>
      </c>
      <c r="K8" s="56"/>
      <c r="L8" s="56">
        <v>1</v>
      </c>
      <c r="M8" s="56">
        <v>10</v>
      </c>
      <c r="N8" s="52">
        <f>SUM(C8:M8)</f>
        <v>264</v>
      </c>
    </row>
    <row r="9" spans="1:14" x14ac:dyDescent="0.25">
      <c r="A9" s="47" t="s">
        <v>34</v>
      </c>
      <c r="B9" s="65">
        <v>22048</v>
      </c>
      <c r="C9" s="56">
        <v>174</v>
      </c>
      <c r="D9" s="56">
        <v>6</v>
      </c>
      <c r="E9" s="56">
        <v>2</v>
      </c>
      <c r="F9" s="56"/>
      <c r="G9" s="58"/>
      <c r="H9" s="56">
        <v>12</v>
      </c>
      <c r="I9" s="56"/>
      <c r="J9" s="56">
        <v>1</v>
      </c>
      <c r="K9" s="56"/>
      <c r="L9" s="56">
        <v>1</v>
      </c>
      <c r="M9" s="56">
        <v>10</v>
      </c>
      <c r="N9" s="24">
        <f>SUM(C9:M9)</f>
        <v>206</v>
      </c>
    </row>
    <row r="10" spans="1:14" x14ac:dyDescent="0.25">
      <c r="A10" s="48"/>
      <c r="B10" s="66"/>
      <c r="C10" s="60"/>
      <c r="D10" s="60"/>
      <c r="E10" s="60"/>
      <c r="F10" s="60"/>
      <c r="G10" s="61"/>
      <c r="H10" s="60"/>
      <c r="I10" s="60"/>
      <c r="J10" s="60"/>
      <c r="K10" s="60"/>
      <c r="L10" s="60"/>
      <c r="M10" s="60"/>
      <c r="N10" s="53"/>
    </row>
    <row r="11" spans="1:14" x14ac:dyDescent="0.25">
      <c r="A11" s="71" t="s">
        <v>35</v>
      </c>
      <c r="B11" s="6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4" ht="22.5" x14ac:dyDescent="0.25">
      <c r="A12" s="49" t="s">
        <v>5</v>
      </c>
      <c r="B12" s="64" t="s">
        <v>6</v>
      </c>
      <c r="C12" s="4" t="s">
        <v>7</v>
      </c>
      <c r="D12" s="4" t="s">
        <v>8</v>
      </c>
      <c r="E12" s="4" t="s">
        <v>9</v>
      </c>
      <c r="F12" s="4" t="s">
        <v>10</v>
      </c>
      <c r="G12" s="4" t="s">
        <v>11</v>
      </c>
      <c r="H12" s="4" t="s">
        <v>12</v>
      </c>
      <c r="I12" s="4" t="s">
        <v>13</v>
      </c>
      <c r="J12" s="4" t="s">
        <v>14</v>
      </c>
      <c r="K12" s="4" t="s">
        <v>15</v>
      </c>
      <c r="L12" s="4" t="s">
        <v>16</v>
      </c>
      <c r="M12" s="4" t="s">
        <v>17</v>
      </c>
      <c r="N12" s="43" t="s">
        <v>18</v>
      </c>
    </row>
    <row r="13" spans="1:14" x14ac:dyDescent="0.25">
      <c r="A13" s="46" t="s">
        <v>36</v>
      </c>
      <c r="B13" s="65">
        <v>27306</v>
      </c>
      <c r="C13" s="56"/>
      <c r="D13" s="69">
        <v>12</v>
      </c>
      <c r="E13" s="69"/>
      <c r="F13" s="69"/>
      <c r="G13" s="69"/>
      <c r="H13" s="69">
        <v>12</v>
      </c>
      <c r="I13" s="69"/>
      <c r="J13" s="69">
        <v>1</v>
      </c>
      <c r="K13" s="69"/>
      <c r="L13" s="69"/>
      <c r="M13" s="69"/>
      <c r="N13" s="70">
        <f>SUM(C13:M13)</f>
        <v>25</v>
      </c>
    </row>
    <row r="14" spans="1:14" x14ac:dyDescent="0.25">
      <c r="A14" s="50"/>
      <c r="B14" s="68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54"/>
    </row>
    <row r="15" spans="1:14" x14ac:dyDescent="0.25">
      <c r="A15" s="8" t="s">
        <v>37</v>
      </c>
      <c r="B15" s="67"/>
      <c r="C15" s="1"/>
      <c r="D15" s="1"/>
      <c r="E15" s="60"/>
      <c r="F15" s="60"/>
      <c r="G15" s="60"/>
      <c r="H15" s="60"/>
      <c r="L15" s="1"/>
      <c r="M15" s="60"/>
      <c r="N15" s="18"/>
    </row>
    <row r="16" spans="1:14" x14ac:dyDescent="0.25">
      <c r="F16" s="10" t="s">
        <v>23</v>
      </c>
      <c r="G16" s="1"/>
      <c r="H16" s="1"/>
      <c r="I16" s="1"/>
    </row>
    <row r="17" spans="6:9" x14ac:dyDescent="0.25">
      <c r="F17" s="10" t="s">
        <v>24</v>
      </c>
      <c r="G17" s="1"/>
      <c r="H17" s="1"/>
      <c r="I17" s="1"/>
    </row>
    <row r="18" spans="6:9" x14ac:dyDescent="0.25">
      <c r="F18" s="10" t="s">
        <v>25</v>
      </c>
      <c r="G18" s="1"/>
      <c r="H18" s="1"/>
      <c r="I18" s="1"/>
    </row>
    <row r="19" spans="6:9" x14ac:dyDescent="0.25">
      <c r="F19" s="10" t="s">
        <v>26</v>
      </c>
      <c r="G19" s="1"/>
      <c r="H19" s="1"/>
      <c r="I19" s="1"/>
    </row>
    <row r="20" spans="6:9" x14ac:dyDescent="0.25">
      <c r="F20" s="11"/>
      <c r="G20" s="1"/>
      <c r="H20" s="1"/>
      <c r="I20" s="1"/>
    </row>
  </sheetData>
  <mergeCells count="2">
    <mergeCell ref="A1:L2"/>
    <mergeCell ref="A3:L3"/>
  </mergeCells>
  <pageMargins left="0.25" right="0.25" top="0.75" bottom="0.75" header="0.3" footer="0.3"/>
  <pageSetup paperSize="9" orientation="landscape" r:id="rId1"/>
  <ignoredErrors>
    <ignoredError sqref="N6:N9 N13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O14" sqref="O14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6.5703125" style="21" customWidth="1"/>
  </cols>
  <sheetData>
    <row r="1" spans="1:16" ht="15.75" customHeight="1" thickBot="1" x14ac:dyDescent="0.3">
      <c r="A1" s="263" t="s">
        <v>156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5"/>
    </row>
    <row r="2" spans="1:16" ht="1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25">
      <c r="A3" s="220" t="s">
        <v>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9"/>
    </row>
    <row r="4" spans="1:1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x14ac:dyDescent="0.25">
      <c r="A6" s="220"/>
      <c r="B6" s="220"/>
      <c r="C6" s="22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38.25" x14ac:dyDescent="0.25">
      <c r="A7" s="254" t="s">
        <v>5</v>
      </c>
      <c r="B7" s="255"/>
      <c r="C7" s="5" t="s">
        <v>6</v>
      </c>
      <c r="D7" s="5" t="s">
        <v>7</v>
      </c>
      <c r="E7" s="5" t="s">
        <v>8</v>
      </c>
      <c r="F7" s="3" t="s">
        <v>9</v>
      </c>
      <c r="G7" s="3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  <c r="O7" s="39" t="s">
        <v>18</v>
      </c>
      <c r="P7" s="9"/>
    </row>
    <row r="8" spans="1:16" x14ac:dyDescent="0.25">
      <c r="A8" s="248" t="s">
        <v>137</v>
      </c>
      <c r="B8" s="249"/>
      <c r="C8" s="29">
        <v>21103</v>
      </c>
      <c r="D8" s="30">
        <v>84</v>
      </c>
      <c r="E8" s="30">
        <v>32</v>
      </c>
      <c r="F8">
        <v>4</v>
      </c>
      <c r="G8" s="30"/>
      <c r="H8" s="30"/>
      <c r="I8" s="30"/>
      <c r="J8" s="30"/>
      <c r="K8" s="30">
        <v>3</v>
      </c>
      <c r="L8" s="30"/>
      <c r="M8" s="30">
        <v>1</v>
      </c>
      <c r="N8" s="30"/>
      <c r="O8" s="40">
        <f>SUM(D8:N8)</f>
        <v>124</v>
      </c>
      <c r="P8" s="9"/>
    </row>
    <row r="9" spans="1:16" x14ac:dyDescent="0.25">
      <c r="A9" s="246" t="s">
        <v>138</v>
      </c>
      <c r="B9" s="259"/>
      <c r="C9" s="29">
        <v>24702</v>
      </c>
      <c r="D9" s="30">
        <v>12</v>
      </c>
      <c r="E9" s="30">
        <v>24</v>
      </c>
      <c r="F9" s="30">
        <v>4</v>
      </c>
      <c r="G9" s="97"/>
      <c r="H9" s="30">
        <v>6</v>
      </c>
      <c r="I9" s="30">
        <v>12</v>
      </c>
      <c r="J9" s="30"/>
      <c r="K9" s="30"/>
      <c r="L9" s="30">
        <v>8</v>
      </c>
      <c r="M9" s="30"/>
      <c r="N9" s="30"/>
      <c r="O9" s="40">
        <f>SUM(D9:N9)</f>
        <v>66</v>
      </c>
      <c r="P9" s="209"/>
    </row>
    <row r="10" spans="1:16" x14ac:dyDescent="0.25">
      <c r="A10" s="260"/>
      <c r="B10" s="260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90"/>
    </row>
    <row r="11" spans="1:16" x14ac:dyDescent="0.25">
      <c r="A11" s="152"/>
      <c r="B11" s="210"/>
      <c r="C11" s="210"/>
      <c r="D11" s="210"/>
      <c r="E11" s="99"/>
      <c r="F11" s="99"/>
      <c r="G11"/>
      <c r="H11" s="35"/>
      <c r="I11" s="35"/>
      <c r="J11" s="35"/>
      <c r="K11" s="35"/>
      <c r="L11" s="35"/>
      <c r="M11" s="35"/>
      <c r="N11" s="35"/>
      <c r="O11" s="35"/>
      <c r="P11" s="100"/>
    </row>
    <row r="12" spans="1:16" x14ac:dyDescent="0.25">
      <c r="A12" s="152" t="s">
        <v>134</v>
      </c>
      <c r="B12" s="210"/>
      <c r="C12" s="210"/>
      <c r="D12" s="210"/>
      <c r="E12" s="99"/>
      <c r="F12" s="99"/>
      <c r="G12"/>
      <c r="H12" s="35"/>
      <c r="I12" s="35"/>
      <c r="J12" s="35"/>
      <c r="K12" s="35"/>
      <c r="L12" s="35"/>
      <c r="M12" s="35"/>
      <c r="N12" s="35"/>
      <c r="O12" s="35"/>
      <c r="P12" s="100"/>
    </row>
    <row r="13" spans="1:16" ht="38.25" x14ac:dyDescent="0.25">
      <c r="A13" s="251" t="s">
        <v>5</v>
      </c>
      <c r="B13" s="251"/>
      <c r="C13" s="5" t="s">
        <v>6</v>
      </c>
      <c r="D13" s="5" t="s">
        <v>7</v>
      </c>
      <c r="E13" s="5" t="s">
        <v>8</v>
      </c>
      <c r="F13" s="5" t="s">
        <v>9</v>
      </c>
      <c r="G13" s="5" t="s">
        <v>10</v>
      </c>
      <c r="H13" s="5" t="s">
        <v>11</v>
      </c>
      <c r="I13" s="5" t="s">
        <v>12</v>
      </c>
      <c r="J13" s="5" t="s">
        <v>13</v>
      </c>
      <c r="K13" s="5" t="s">
        <v>14</v>
      </c>
      <c r="L13" s="5" t="s">
        <v>15</v>
      </c>
      <c r="M13" s="5" t="s">
        <v>87</v>
      </c>
      <c r="N13" s="5" t="s">
        <v>17</v>
      </c>
      <c r="O13" s="39" t="s">
        <v>18</v>
      </c>
    </row>
    <row r="14" spans="1:16" x14ac:dyDescent="0.25">
      <c r="A14" s="246" t="s">
        <v>140</v>
      </c>
      <c r="B14" s="247"/>
      <c r="C14" s="96">
        <v>25729</v>
      </c>
      <c r="D14" s="185"/>
      <c r="E14" s="185">
        <v>84</v>
      </c>
      <c r="F14" s="31"/>
      <c r="G14" s="185"/>
      <c r="H14" s="185"/>
      <c r="I14" s="185"/>
      <c r="J14" s="185">
        <v>10</v>
      </c>
      <c r="K14" s="185">
        <v>1</v>
      </c>
      <c r="L14" s="185">
        <v>15</v>
      </c>
      <c r="M14" s="185"/>
      <c r="N14" s="185"/>
      <c r="O14" s="168">
        <f>SUM(D14:N14)</f>
        <v>110</v>
      </c>
    </row>
    <row r="15" spans="1:16" x14ac:dyDescent="0.25">
      <c r="A15" s="204"/>
      <c r="B15" s="205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7"/>
    </row>
    <row r="16" spans="1:16" x14ac:dyDescent="0.25">
      <c r="A16" s="20" t="s">
        <v>35</v>
      </c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5" ht="38.25" x14ac:dyDescent="0.25">
      <c r="A17" s="251" t="s">
        <v>5</v>
      </c>
      <c r="B17" s="251"/>
      <c r="C17" s="5" t="s">
        <v>6</v>
      </c>
      <c r="D17" s="5" t="s">
        <v>7</v>
      </c>
      <c r="E17" s="5" t="s">
        <v>8</v>
      </c>
      <c r="F17" s="5" t="s">
        <v>9</v>
      </c>
      <c r="G17" s="5" t="s">
        <v>10</v>
      </c>
      <c r="H17" s="5" t="s">
        <v>11</v>
      </c>
      <c r="I17" s="5" t="s">
        <v>12</v>
      </c>
      <c r="J17" s="5" t="s">
        <v>13</v>
      </c>
      <c r="K17" s="5" t="s">
        <v>150</v>
      </c>
      <c r="L17" s="5" t="s">
        <v>15</v>
      </c>
      <c r="M17" s="5" t="s">
        <v>87</v>
      </c>
      <c r="N17" s="5" t="s">
        <v>17</v>
      </c>
      <c r="O17" s="39" t="s">
        <v>18</v>
      </c>
    </row>
    <row r="18" spans="1:15" x14ac:dyDescent="0.25">
      <c r="A18" s="246" t="s">
        <v>141</v>
      </c>
      <c r="B18" s="247"/>
      <c r="C18" s="96">
        <v>31376</v>
      </c>
      <c r="D18" s="185"/>
      <c r="E18" s="185">
        <v>15</v>
      </c>
      <c r="F18" s="31"/>
      <c r="G18" s="185"/>
      <c r="H18" s="185"/>
      <c r="I18" s="185">
        <v>12</v>
      </c>
      <c r="J18" s="185"/>
      <c r="K18" s="185">
        <v>3</v>
      </c>
      <c r="L18" s="185">
        <v>5</v>
      </c>
      <c r="M18" s="185"/>
      <c r="N18" s="185"/>
      <c r="O18" s="168">
        <f>SUM(E18:N18)</f>
        <v>35</v>
      </c>
    </row>
    <row r="19" spans="1:15" x14ac:dyDescent="0.25">
      <c r="A19" s="12"/>
      <c r="B19" s="208"/>
      <c r="C19" s="205"/>
      <c r="D19" s="206"/>
      <c r="E19" s="206"/>
      <c r="F19" s="36"/>
      <c r="G19" s="206"/>
      <c r="H19" s="206"/>
      <c r="I19" s="206"/>
      <c r="J19" s="206"/>
      <c r="K19" s="206"/>
      <c r="L19" s="206"/>
      <c r="M19" s="206"/>
      <c r="N19" s="206"/>
      <c r="O19" s="207"/>
    </row>
    <row r="20" spans="1:15" x14ac:dyDescent="0.25">
      <c r="A20" s="152" t="s">
        <v>139</v>
      </c>
      <c r="B20" s="210"/>
      <c r="C20" s="210"/>
      <c r="D20" s="210"/>
      <c r="E20" s="99"/>
      <c r="F20" s="99"/>
      <c r="G20"/>
      <c r="H20"/>
      <c r="I20"/>
      <c r="J20"/>
      <c r="K20"/>
      <c r="L20"/>
      <c r="M20"/>
      <c r="N20"/>
    </row>
    <row r="21" spans="1:15" x14ac:dyDescent="0.25">
      <c r="A21" s="35"/>
      <c r="B21"/>
      <c r="C21"/>
      <c r="D21"/>
      <c r="E21"/>
      <c r="F21"/>
      <c r="G21"/>
      <c r="H21"/>
      <c r="I21"/>
      <c r="J21"/>
      <c r="K21"/>
      <c r="L21"/>
      <c r="M21" s="9"/>
      <c r="N21"/>
    </row>
    <row r="22" spans="1:15" x14ac:dyDescent="0.25">
      <c r="A22" s="217" t="s">
        <v>22</v>
      </c>
      <c r="B22" s="217"/>
      <c r="C22" s="217"/>
      <c r="D22"/>
      <c r="E22"/>
      <c r="F22"/>
      <c r="G22"/>
      <c r="H22"/>
      <c r="I22"/>
      <c r="J22"/>
      <c r="K22"/>
      <c r="L22"/>
      <c r="M22"/>
      <c r="N22"/>
    </row>
    <row r="23" spans="1:15" x14ac:dyDescent="0.25">
      <c r="A23"/>
      <c r="B23"/>
      <c r="C23"/>
      <c r="D23"/>
      <c r="E23"/>
      <c r="F23"/>
      <c r="G23"/>
      <c r="H23" s="141" t="s">
        <v>62</v>
      </c>
      <c r="I23" s="1"/>
      <c r="J23" s="1"/>
      <c r="K23" s="1"/>
      <c r="L23" s="1"/>
      <c r="M23"/>
      <c r="N23"/>
    </row>
    <row r="24" spans="1:15" x14ac:dyDescent="0.25">
      <c r="A24"/>
      <c r="B24"/>
      <c r="C24"/>
      <c r="D24"/>
      <c r="E24"/>
      <c r="F24"/>
      <c r="G24"/>
      <c r="H24" s="141" t="s">
        <v>63</v>
      </c>
      <c r="I24" s="1"/>
      <c r="J24" s="1"/>
      <c r="K24" s="1"/>
      <c r="L24" s="1"/>
      <c r="M24"/>
      <c r="N24"/>
    </row>
    <row r="25" spans="1:15" x14ac:dyDescent="0.25">
      <c r="A25"/>
      <c r="B25"/>
      <c r="C25"/>
      <c r="D25"/>
      <c r="E25"/>
      <c r="F25"/>
      <c r="G25"/>
      <c r="H25" s="10" t="s">
        <v>25</v>
      </c>
      <c r="I25" s="1"/>
      <c r="J25" s="1"/>
      <c r="K25" s="1"/>
      <c r="L25" s="1"/>
      <c r="M25"/>
      <c r="N25"/>
    </row>
    <row r="26" spans="1:15" x14ac:dyDescent="0.25">
      <c r="A26"/>
      <c r="B26"/>
      <c r="C26"/>
      <c r="D26"/>
      <c r="E26"/>
      <c r="F26"/>
      <c r="G26"/>
      <c r="H26" s="10" t="s">
        <v>26</v>
      </c>
      <c r="I26" s="1"/>
      <c r="J26" s="1"/>
      <c r="K26" s="1"/>
      <c r="L26" s="1"/>
      <c r="M26" s="145"/>
      <c r="N26"/>
    </row>
    <row r="27" spans="1:15" x14ac:dyDescent="0.25">
      <c r="D27"/>
      <c r="E27"/>
      <c r="F27"/>
      <c r="G27"/>
      <c r="H27"/>
      <c r="I27"/>
      <c r="J27"/>
      <c r="K27"/>
      <c r="L27"/>
      <c r="M27"/>
      <c r="N27"/>
    </row>
  </sheetData>
  <mergeCells count="12">
    <mergeCell ref="A22:C22"/>
    <mergeCell ref="A1:P1"/>
    <mergeCell ref="A6:C6"/>
    <mergeCell ref="A7:B7"/>
    <mergeCell ref="A8:B8"/>
    <mergeCell ref="A9:B9"/>
    <mergeCell ref="A10:B10"/>
    <mergeCell ref="A3:O3"/>
    <mergeCell ref="A13:B13"/>
    <mergeCell ref="A14:B14"/>
    <mergeCell ref="A17:B17"/>
    <mergeCell ref="A18:B18"/>
  </mergeCells>
  <pageMargins left="0.25" right="0.25" top="0.75" bottom="0.75" header="0.3" footer="0.3"/>
  <pageSetup paperSize="9" orientation="landscape" r:id="rId1"/>
  <ignoredErrors>
    <ignoredError sqref="O8:O9 O14" formulaRange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O9" sqref="O9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6.5703125" style="21" customWidth="1"/>
  </cols>
  <sheetData>
    <row r="1" spans="1:16" ht="15.75" customHeight="1" thickBot="1" x14ac:dyDescent="0.3">
      <c r="A1" s="263" t="s">
        <v>155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5"/>
    </row>
    <row r="2" spans="1:16" ht="1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25">
      <c r="A3" s="220" t="s">
        <v>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9"/>
    </row>
    <row r="4" spans="1:1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x14ac:dyDescent="0.25">
      <c r="A6" s="220"/>
      <c r="B6" s="220"/>
      <c r="C6" s="22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5">
      <c r="A7" s="20" t="s">
        <v>35</v>
      </c>
      <c r="B7"/>
      <c r="C7"/>
      <c r="D7"/>
      <c r="E7"/>
      <c r="F7"/>
      <c r="G7"/>
      <c r="H7"/>
      <c r="I7"/>
      <c r="J7"/>
      <c r="K7"/>
      <c r="L7"/>
      <c r="M7"/>
      <c r="N7"/>
    </row>
    <row r="8" spans="1:16" ht="38.25" x14ac:dyDescent="0.25">
      <c r="A8" s="251" t="s">
        <v>5</v>
      </c>
      <c r="B8" s="251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87</v>
      </c>
      <c r="N8" s="5" t="s">
        <v>17</v>
      </c>
      <c r="O8" s="39" t="s">
        <v>18</v>
      </c>
    </row>
    <row r="9" spans="1:16" x14ac:dyDescent="0.25">
      <c r="A9" s="246" t="s">
        <v>142</v>
      </c>
      <c r="B9" s="247"/>
      <c r="C9" s="96">
        <v>31306</v>
      </c>
      <c r="D9" s="185">
        <v>6</v>
      </c>
      <c r="E9" s="185">
        <v>9</v>
      </c>
      <c r="F9" s="31"/>
      <c r="G9" s="185"/>
      <c r="H9" s="185"/>
      <c r="I9" s="185">
        <v>12</v>
      </c>
      <c r="J9" s="185"/>
      <c r="K9" s="185"/>
      <c r="L9" s="185">
        <v>5</v>
      </c>
      <c r="M9" s="185"/>
      <c r="N9" s="185"/>
      <c r="O9" s="168">
        <f>SUM(D9:N9)</f>
        <v>32</v>
      </c>
    </row>
    <row r="10" spans="1:16" x14ac:dyDescent="0.25">
      <c r="A10" s="12"/>
      <c r="B10" s="208"/>
      <c r="C10" s="205"/>
      <c r="D10" s="206"/>
      <c r="E10" s="206"/>
      <c r="F10" s="36"/>
      <c r="G10" s="206"/>
      <c r="H10" s="206"/>
      <c r="I10" s="206"/>
      <c r="J10" s="206"/>
      <c r="K10" s="206"/>
      <c r="L10" s="206"/>
      <c r="M10" s="206"/>
      <c r="N10" s="206"/>
      <c r="O10" s="207"/>
    </row>
    <row r="11" spans="1:16" x14ac:dyDescent="0.25">
      <c r="A11" s="35"/>
      <c r="B11"/>
      <c r="C11"/>
      <c r="D11"/>
      <c r="E11"/>
      <c r="F11"/>
      <c r="G11"/>
      <c r="H11"/>
      <c r="I11"/>
      <c r="J11"/>
      <c r="K11"/>
      <c r="L11"/>
      <c r="M11" s="9"/>
      <c r="N11"/>
    </row>
    <row r="12" spans="1:16" x14ac:dyDescent="0.25">
      <c r="A12" s="217" t="s">
        <v>22</v>
      </c>
      <c r="B12" s="217"/>
      <c r="C12" s="217"/>
      <c r="D12"/>
      <c r="E12"/>
      <c r="F12"/>
      <c r="G12"/>
      <c r="H12"/>
      <c r="I12"/>
      <c r="J12"/>
      <c r="K12"/>
      <c r="L12"/>
      <c r="M12"/>
      <c r="N12"/>
    </row>
    <row r="13" spans="1:16" x14ac:dyDescent="0.25">
      <c r="A13"/>
      <c r="B13"/>
      <c r="C13"/>
      <c r="D13"/>
      <c r="E13"/>
      <c r="F13"/>
      <c r="G13"/>
      <c r="H13" s="141" t="s">
        <v>62</v>
      </c>
      <c r="I13" s="1"/>
      <c r="J13" s="1"/>
      <c r="K13" s="1"/>
      <c r="L13" s="1"/>
      <c r="M13"/>
      <c r="N13"/>
    </row>
    <row r="14" spans="1:16" x14ac:dyDescent="0.25">
      <c r="A14"/>
      <c r="B14"/>
      <c r="C14"/>
      <c r="D14"/>
      <c r="E14"/>
      <c r="F14"/>
      <c r="G14"/>
      <c r="H14" s="141" t="s">
        <v>63</v>
      </c>
      <c r="I14" s="1"/>
      <c r="J14" s="1"/>
      <c r="K14" s="1"/>
      <c r="L14" s="1"/>
      <c r="M14"/>
      <c r="N14"/>
    </row>
    <row r="15" spans="1:16" x14ac:dyDescent="0.25">
      <c r="A15"/>
      <c r="B15"/>
      <c r="C15"/>
      <c r="D15"/>
      <c r="E15"/>
      <c r="F15"/>
      <c r="G15"/>
      <c r="H15" s="10" t="s">
        <v>25</v>
      </c>
      <c r="I15" s="1"/>
      <c r="J15" s="1"/>
      <c r="K15" s="1"/>
      <c r="L15" s="1"/>
      <c r="M15"/>
      <c r="N15"/>
    </row>
    <row r="16" spans="1:16" x14ac:dyDescent="0.25">
      <c r="A16"/>
      <c r="B16"/>
      <c r="C16"/>
      <c r="D16"/>
      <c r="E16"/>
      <c r="F16"/>
      <c r="G16"/>
      <c r="H16" s="10" t="s">
        <v>26</v>
      </c>
      <c r="I16" s="1"/>
      <c r="J16" s="1"/>
      <c r="K16" s="1"/>
      <c r="L16" s="1"/>
      <c r="M16" s="145"/>
      <c r="N16"/>
    </row>
    <row r="17" spans="4:14" x14ac:dyDescent="0.25">
      <c r="D17"/>
      <c r="E17"/>
      <c r="F17"/>
      <c r="G17"/>
      <c r="H17"/>
      <c r="I17"/>
      <c r="J17"/>
      <c r="K17"/>
      <c r="L17"/>
      <c r="M17"/>
      <c r="N17"/>
    </row>
  </sheetData>
  <mergeCells count="6">
    <mergeCell ref="A8:B8"/>
    <mergeCell ref="A9:B9"/>
    <mergeCell ref="A12:C12"/>
    <mergeCell ref="A1:P1"/>
    <mergeCell ref="A3:O3"/>
    <mergeCell ref="A6:C6"/>
  </mergeCells>
  <pageMargins left="0.25" right="0.25" top="0.75" bottom="0.75" header="0.3" footer="0.3"/>
  <pageSetup paperSize="9" orientation="landscape" r:id="rId1"/>
  <ignoredErrors>
    <ignoredError sqref="O9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O9" sqref="O9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6.5703125" style="21" customWidth="1"/>
  </cols>
  <sheetData>
    <row r="1" spans="1:15" ht="15.75" customHeight="1" thickBot="1" x14ac:dyDescent="0.3">
      <c r="A1" s="263" t="s">
        <v>154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5"/>
    </row>
    <row r="2" spans="1:15" ht="1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220" t="s">
        <v>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9"/>
    </row>
    <row r="4" spans="1:1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5">
      <c r="A6" s="220"/>
      <c r="B6" s="220"/>
      <c r="C6" s="22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20"/>
      <c r="B7"/>
      <c r="C7"/>
      <c r="D7"/>
      <c r="E7"/>
      <c r="F7"/>
      <c r="G7"/>
      <c r="H7"/>
      <c r="I7"/>
      <c r="J7"/>
      <c r="K7"/>
      <c r="L7"/>
      <c r="M7"/>
      <c r="N7"/>
    </row>
    <row r="8" spans="1:15" ht="38.25" x14ac:dyDescent="0.25">
      <c r="A8" s="254" t="s">
        <v>5</v>
      </c>
      <c r="B8" s="255"/>
      <c r="C8" s="5" t="s">
        <v>6</v>
      </c>
      <c r="D8" s="5" t="s">
        <v>7</v>
      </c>
      <c r="E8" s="5" t="s">
        <v>8</v>
      </c>
      <c r="F8" s="5" t="s">
        <v>144</v>
      </c>
      <c r="G8" s="5" t="s">
        <v>9</v>
      </c>
      <c r="H8" s="5" t="s">
        <v>10</v>
      </c>
      <c r="I8" s="5" t="s">
        <v>11</v>
      </c>
      <c r="J8" s="5" t="s">
        <v>12</v>
      </c>
      <c r="K8" s="5" t="s">
        <v>13</v>
      </c>
      <c r="L8" s="5" t="s">
        <v>14</v>
      </c>
      <c r="M8" s="5" t="s">
        <v>15</v>
      </c>
      <c r="N8" s="5" t="s">
        <v>16</v>
      </c>
      <c r="O8" s="39" t="s">
        <v>18</v>
      </c>
    </row>
    <row r="9" spans="1:15" x14ac:dyDescent="0.25">
      <c r="A9" s="248" t="s">
        <v>143</v>
      </c>
      <c r="B9" s="249"/>
      <c r="C9" s="29">
        <v>22702</v>
      </c>
      <c r="D9" s="30">
        <v>6</v>
      </c>
      <c r="E9" s="30">
        <v>14</v>
      </c>
      <c r="F9" s="30">
        <v>3</v>
      </c>
      <c r="G9" s="30">
        <v>2</v>
      </c>
      <c r="H9" s="30"/>
      <c r="I9" s="30"/>
      <c r="J9" s="30">
        <v>12</v>
      </c>
      <c r="K9" s="30"/>
      <c r="L9" s="30"/>
      <c r="M9" s="30">
        <v>10</v>
      </c>
      <c r="N9" s="30"/>
      <c r="O9" s="40">
        <f>SUM(D9:N9)</f>
        <v>47</v>
      </c>
    </row>
    <row r="10" spans="1:15" x14ac:dyDescent="0.25">
      <c r="A10" s="12"/>
      <c r="B10" s="208"/>
      <c r="C10" s="205"/>
      <c r="D10" s="206"/>
      <c r="E10" s="206"/>
      <c r="F10" s="36"/>
      <c r="G10" s="206"/>
      <c r="H10" s="206"/>
      <c r="I10" s="206"/>
      <c r="J10" s="206"/>
      <c r="K10" s="206"/>
      <c r="L10" s="206"/>
      <c r="M10" s="206"/>
      <c r="N10" s="206"/>
    </row>
    <row r="11" spans="1:15" x14ac:dyDescent="0.25">
      <c r="A11" s="35"/>
      <c r="B11"/>
      <c r="C11"/>
      <c r="D11"/>
      <c r="E11"/>
      <c r="F11"/>
      <c r="G11"/>
      <c r="H11"/>
      <c r="I11"/>
      <c r="J11"/>
      <c r="K11"/>
      <c r="L11"/>
      <c r="M11" s="9"/>
      <c r="N11"/>
    </row>
    <row r="12" spans="1:15" x14ac:dyDescent="0.25">
      <c r="A12" s="217" t="s">
        <v>22</v>
      </c>
      <c r="B12" s="217"/>
      <c r="C12" s="217"/>
      <c r="D12"/>
      <c r="E12"/>
      <c r="F12"/>
      <c r="G12"/>
      <c r="H12"/>
      <c r="I12"/>
      <c r="J12"/>
      <c r="K12"/>
      <c r="L12"/>
      <c r="M12"/>
      <c r="N12"/>
    </row>
    <row r="13" spans="1:15" x14ac:dyDescent="0.25">
      <c r="A13"/>
      <c r="B13"/>
      <c r="C13"/>
      <c r="D13"/>
      <c r="E13"/>
      <c r="F13"/>
      <c r="G13"/>
      <c r="H13" s="141" t="s">
        <v>62</v>
      </c>
      <c r="I13" s="1"/>
      <c r="J13" s="1"/>
      <c r="K13" s="1"/>
      <c r="L13" s="1"/>
      <c r="M13"/>
      <c r="N13"/>
    </row>
    <row r="14" spans="1:15" x14ac:dyDescent="0.25">
      <c r="A14"/>
      <c r="B14"/>
      <c r="C14"/>
      <c r="D14"/>
      <c r="E14"/>
      <c r="F14"/>
      <c r="G14"/>
      <c r="H14" s="141" t="s">
        <v>63</v>
      </c>
      <c r="I14" s="1"/>
      <c r="J14" s="1"/>
      <c r="K14" s="1"/>
      <c r="L14" s="1"/>
      <c r="M14"/>
      <c r="N14"/>
    </row>
    <row r="15" spans="1:15" x14ac:dyDescent="0.25">
      <c r="A15"/>
      <c r="B15"/>
      <c r="C15"/>
      <c r="D15"/>
      <c r="E15"/>
      <c r="F15"/>
      <c r="G15"/>
      <c r="H15" s="10" t="s">
        <v>25</v>
      </c>
      <c r="I15" s="1"/>
      <c r="J15" s="1"/>
      <c r="K15" s="1"/>
      <c r="L15" s="1"/>
      <c r="M15"/>
      <c r="N15"/>
    </row>
    <row r="16" spans="1:15" x14ac:dyDescent="0.25">
      <c r="A16"/>
      <c r="B16"/>
      <c r="C16"/>
      <c r="D16"/>
      <c r="E16"/>
      <c r="F16"/>
      <c r="G16"/>
      <c r="H16" s="10" t="s">
        <v>26</v>
      </c>
      <c r="I16" s="1"/>
      <c r="J16" s="1"/>
      <c r="K16" s="1"/>
      <c r="L16" s="1"/>
      <c r="M16" s="145"/>
      <c r="N16"/>
    </row>
    <row r="17" spans="4:14" x14ac:dyDescent="0.25">
      <c r="D17"/>
      <c r="E17"/>
      <c r="F17"/>
      <c r="G17"/>
      <c r="H17"/>
      <c r="I17"/>
      <c r="J17"/>
      <c r="K17"/>
      <c r="L17"/>
      <c r="M17"/>
      <c r="N17"/>
    </row>
  </sheetData>
  <mergeCells count="6">
    <mergeCell ref="A12:C12"/>
    <mergeCell ref="A1:O1"/>
    <mergeCell ref="A3:N3"/>
    <mergeCell ref="A6:C6"/>
    <mergeCell ref="A8:B8"/>
    <mergeCell ref="A9:B9"/>
  </mergeCells>
  <pageMargins left="0.25" right="0.25" top="0.75" bottom="0.75" header="0.3" footer="0.3"/>
  <pageSetup paperSize="9" orientation="landscape" r:id="rId1"/>
  <ignoredErrors>
    <ignoredError sqref="O9" formulaRange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O9" sqref="O9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6.5703125" style="21" customWidth="1"/>
  </cols>
  <sheetData>
    <row r="1" spans="1:15" ht="15.75" customHeight="1" thickBot="1" x14ac:dyDescent="0.3">
      <c r="A1" s="263" t="s">
        <v>153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5"/>
    </row>
    <row r="2" spans="1:15" ht="1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220" t="s">
        <v>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9"/>
    </row>
    <row r="4" spans="1:1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5">
      <c r="A6" s="220"/>
      <c r="B6" s="220"/>
      <c r="C6" s="22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20"/>
      <c r="B7"/>
      <c r="C7"/>
      <c r="D7"/>
      <c r="E7"/>
      <c r="F7"/>
      <c r="G7"/>
      <c r="H7"/>
      <c r="I7"/>
      <c r="J7"/>
      <c r="K7"/>
      <c r="L7"/>
      <c r="M7"/>
      <c r="N7"/>
    </row>
    <row r="8" spans="1:15" ht="38.25" x14ac:dyDescent="0.25">
      <c r="A8" s="254" t="s">
        <v>5</v>
      </c>
      <c r="B8" s="25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146</v>
      </c>
      <c r="N8" s="5" t="s">
        <v>17</v>
      </c>
      <c r="O8" s="39" t="s">
        <v>18</v>
      </c>
    </row>
    <row r="9" spans="1:15" x14ac:dyDescent="0.25">
      <c r="A9" s="248" t="s">
        <v>145</v>
      </c>
      <c r="B9" s="249"/>
      <c r="C9" s="29">
        <v>30839</v>
      </c>
      <c r="D9" s="30">
        <v>18</v>
      </c>
      <c r="E9" s="30">
        <v>6</v>
      </c>
      <c r="F9" s="30">
        <v>6</v>
      </c>
      <c r="G9" s="30"/>
      <c r="H9" s="30"/>
      <c r="I9" s="30">
        <v>12</v>
      </c>
      <c r="J9" s="30"/>
      <c r="K9" s="30">
        <v>1</v>
      </c>
      <c r="L9" s="30">
        <v>3</v>
      </c>
      <c r="M9" s="31">
        <v>1.5</v>
      </c>
      <c r="N9" s="30"/>
      <c r="O9" s="40">
        <f>SUM(D9:N9)</f>
        <v>47.5</v>
      </c>
    </row>
    <row r="10" spans="1:15" x14ac:dyDescent="0.25">
      <c r="A10" s="12"/>
      <c r="B10" s="208"/>
      <c r="C10" s="205"/>
      <c r="D10" s="206"/>
      <c r="E10" s="206"/>
      <c r="F10" s="36"/>
      <c r="G10" s="206"/>
      <c r="H10" s="206"/>
      <c r="I10" s="206"/>
      <c r="J10" s="206"/>
      <c r="K10" s="206"/>
      <c r="L10" s="206"/>
      <c r="M10" s="206"/>
      <c r="N10" s="206"/>
    </row>
    <row r="11" spans="1:15" x14ac:dyDescent="0.25">
      <c r="A11" s="35"/>
      <c r="B11"/>
      <c r="C11"/>
      <c r="D11"/>
      <c r="E11"/>
      <c r="F11"/>
      <c r="G11"/>
      <c r="H11"/>
      <c r="I11"/>
      <c r="J11"/>
      <c r="K11"/>
      <c r="L11"/>
      <c r="M11" s="9"/>
      <c r="N11"/>
    </row>
    <row r="12" spans="1:15" x14ac:dyDescent="0.25">
      <c r="A12" s="217" t="s">
        <v>22</v>
      </c>
      <c r="B12" s="217"/>
      <c r="C12" s="217"/>
      <c r="D12"/>
      <c r="E12"/>
      <c r="F12"/>
      <c r="G12"/>
      <c r="H12"/>
      <c r="I12"/>
      <c r="J12"/>
      <c r="K12"/>
      <c r="L12"/>
      <c r="M12"/>
      <c r="N12"/>
    </row>
    <row r="13" spans="1:15" x14ac:dyDescent="0.25">
      <c r="A13"/>
      <c r="B13"/>
      <c r="C13"/>
      <c r="D13"/>
      <c r="E13"/>
      <c r="F13"/>
      <c r="G13"/>
      <c r="H13" s="141" t="s">
        <v>62</v>
      </c>
      <c r="I13" s="1"/>
      <c r="J13" s="1"/>
      <c r="K13" s="1"/>
      <c r="L13" s="1"/>
      <c r="M13"/>
      <c r="N13"/>
    </row>
    <row r="14" spans="1:15" x14ac:dyDescent="0.25">
      <c r="A14"/>
      <c r="B14"/>
      <c r="C14"/>
      <c r="D14"/>
      <c r="E14"/>
      <c r="F14"/>
      <c r="G14"/>
      <c r="H14" s="141" t="s">
        <v>63</v>
      </c>
      <c r="I14" s="1"/>
      <c r="J14" s="1"/>
      <c r="K14" s="1"/>
      <c r="L14" s="1"/>
      <c r="M14"/>
      <c r="N14"/>
    </row>
    <row r="15" spans="1:15" x14ac:dyDescent="0.25">
      <c r="A15"/>
      <c r="B15"/>
      <c r="C15"/>
      <c r="D15"/>
      <c r="E15"/>
      <c r="F15"/>
      <c r="G15"/>
      <c r="H15" s="10" t="s">
        <v>25</v>
      </c>
      <c r="I15" s="1"/>
      <c r="J15" s="1"/>
      <c r="K15" s="1"/>
      <c r="L15" s="1"/>
      <c r="M15"/>
      <c r="N15"/>
    </row>
    <row r="16" spans="1:15" x14ac:dyDescent="0.25">
      <c r="A16"/>
      <c r="B16"/>
      <c r="C16"/>
      <c r="D16"/>
      <c r="E16"/>
      <c r="F16"/>
      <c r="G16"/>
      <c r="H16" s="10" t="s">
        <v>26</v>
      </c>
      <c r="I16" s="1"/>
      <c r="J16" s="1"/>
      <c r="K16" s="1"/>
      <c r="L16" s="1"/>
      <c r="M16" s="145"/>
      <c r="N16"/>
    </row>
    <row r="17" spans="4:14" x14ac:dyDescent="0.25">
      <c r="D17"/>
      <c r="E17"/>
      <c r="F17"/>
      <c r="G17"/>
      <c r="H17"/>
      <c r="I17"/>
      <c r="J17"/>
      <c r="K17"/>
      <c r="L17"/>
      <c r="M17"/>
      <c r="N17"/>
    </row>
  </sheetData>
  <mergeCells count="6">
    <mergeCell ref="A12:C12"/>
    <mergeCell ref="A1:O1"/>
    <mergeCell ref="A3:N3"/>
    <mergeCell ref="A6:C6"/>
    <mergeCell ref="A8:B8"/>
    <mergeCell ref="A9:B9"/>
  </mergeCells>
  <pageMargins left="0.25" right="0.25" top="0.75" bottom="0.75" header="0.3" footer="0.3"/>
  <pageSetup paperSize="9" orientation="landscape" r:id="rId1"/>
  <ignoredErrors>
    <ignoredError sqref="O9" formulaRange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O9" sqref="O9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6.5703125" style="21" customWidth="1"/>
  </cols>
  <sheetData>
    <row r="1" spans="1:15" ht="15.75" customHeight="1" thickBot="1" x14ac:dyDescent="0.3">
      <c r="A1" s="263" t="s">
        <v>152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5"/>
    </row>
    <row r="2" spans="1:15" ht="1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220" t="s">
        <v>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9"/>
    </row>
    <row r="4" spans="1:1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5">
      <c r="A6" s="220"/>
      <c r="B6" s="220"/>
      <c r="C6" s="22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20"/>
      <c r="B7"/>
      <c r="C7"/>
      <c r="D7"/>
      <c r="E7"/>
      <c r="F7"/>
      <c r="G7"/>
      <c r="H7"/>
      <c r="I7"/>
      <c r="J7"/>
      <c r="K7"/>
      <c r="L7"/>
      <c r="M7"/>
      <c r="N7"/>
    </row>
    <row r="8" spans="1:15" ht="38.25" x14ac:dyDescent="0.25">
      <c r="A8" s="254" t="s">
        <v>5</v>
      </c>
      <c r="B8" s="25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16</v>
      </c>
      <c r="N8" s="5" t="s">
        <v>17</v>
      </c>
      <c r="O8" s="39" t="s">
        <v>18</v>
      </c>
    </row>
    <row r="9" spans="1:15" x14ac:dyDescent="0.25">
      <c r="A9" s="248" t="s">
        <v>147</v>
      </c>
      <c r="B9" s="249"/>
      <c r="C9" s="29">
        <v>26992</v>
      </c>
      <c r="D9" s="30">
        <v>6</v>
      </c>
      <c r="E9" s="30">
        <v>12</v>
      </c>
      <c r="F9" s="30">
        <v>2</v>
      </c>
      <c r="G9" s="30">
        <v>2</v>
      </c>
      <c r="H9" s="30">
        <v>12</v>
      </c>
      <c r="I9" s="30"/>
      <c r="J9" s="30"/>
      <c r="K9" s="30"/>
      <c r="L9" s="30">
        <v>5</v>
      </c>
      <c r="M9" s="30"/>
      <c r="N9" s="30"/>
      <c r="O9" s="40">
        <f>SUM(D9:N9)</f>
        <v>39</v>
      </c>
    </row>
    <row r="10" spans="1:15" x14ac:dyDescent="0.25">
      <c r="A10" s="12"/>
      <c r="B10" s="208"/>
      <c r="C10" s="205"/>
      <c r="D10" s="206"/>
      <c r="E10" s="206"/>
      <c r="F10" s="36"/>
      <c r="G10" s="206"/>
      <c r="H10" s="206"/>
      <c r="I10" s="206"/>
      <c r="J10" s="206"/>
      <c r="K10" s="206"/>
      <c r="L10" s="206"/>
      <c r="M10" s="206"/>
      <c r="N10" s="206"/>
    </row>
    <row r="11" spans="1:15" x14ac:dyDescent="0.25">
      <c r="A11" s="35"/>
      <c r="B11"/>
      <c r="C11"/>
      <c r="D11"/>
      <c r="E11"/>
      <c r="F11"/>
      <c r="G11"/>
      <c r="H11"/>
      <c r="I11"/>
      <c r="J11"/>
      <c r="K11"/>
      <c r="L11"/>
      <c r="M11" s="9"/>
      <c r="N11"/>
    </row>
    <row r="12" spans="1:15" x14ac:dyDescent="0.25">
      <c r="A12" s="217" t="s">
        <v>22</v>
      </c>
      <c r="B12" s="217"/>
      <c r="C12" s="217"/>
      <c r="D12"/>
      <c r="E12"/>
      <c r="F12"/>
      <c r="G12"/>
      <c r="H12"/>
      <c r="I12"/>
      <c r="J12"/>
      <c r="K12"/>
      <c r="L12"/>
      <c r="M12"/>
      <c r="N12"/>
    </row>
    <row r="13" spans="1:15" x14ac:dyDescent="0.25">
      <c r="A13"/>
      <c r="B13"/>
      <c r="C13"/>
      <c r="D13"/>
      <c r="E13"/>
      <c r="F13"/>
      <c r="G13"/>
      <c r="H13" s="141" t="s">
        <v>62</v>
      </c>
      <c r="I13" s="1"/>
      <c r="J13" s="1"/>
      <c r="K13" s="1"/>
      <c r="L13" s="1"/>
      <c r="M13"/>
      <c r="N13"/>
    </row>
    <row r="14" spans="1:15" x14ac:dyDescent="0.25">
      <c r="A14"/>
      <c r="B14"/>
      <c r="C14"/>
      <c r="D14"/>
      <c r="E14"/>
      <c r="F14"/>
      <c r="G14"/>
      <c r="H14" s="141" t="s">
        <v>63</v>
      </c>
      <c r="I14" s="1"/>
      <c r="J14" s="1"/>
      <c r="K14" s="1"/>
      <c r="L14" s="1"/>
      <c r="M14"/>
      <c r="N14"/>
    </row>
    <row r="15" spans="1:15" x14ac:dyDescent="0.25">
      <c r="A15"/>
      <c r="B15"/>
      <c r="C15"/>
      <c r="D15"/>
      <c r="E15"/>
      <c r="F15"/>
      <c r="G15"/>
      <c r="H15" s="10" t="s">
        <v>25</v>
      </c>
      <c r="I15" s="1"/>
      <c r="J15" s="1"/>
      <c r="K15" s="1"/>
      <c r="L15" s="1"/>
      <c r="M15"/>
      <c r="N15"/>
    </row>
    <row r="16" spans="1:15" x14ac:dyDescent="0.25">
      <c r="A16"/>
      <c r="B16"/>
      <c r="C16"/>
      <c r="D16"/>
      <c r="E16"/>
      <c r="F16"/>
      <c r="G16"/>
      <c r="H16" s="10" t="s">
        <v>26</v>
      </c>
      <c r="I16" s="1"/>
      <c r="J16" s="1"/>
      <c r="K16" s="1"/>
      <c r="L16" s="1"/>
      <c r="M16" s="145"/>
      <c r="N16"/>
    </row>
    <row r="17" spans="4:14" x14ac:dyDescent="0.25">
      <c r="D17"/>
      <c r="E17"/>
      <c r="F17"/>
      <c r="G17"/>
      <c r="H17"/>
      <c r="I17"/>
      <c r="J17"/>
      <c r="K17"/>
      <c r="L17"/>
      <c r="M17"/>
      <c r="N17"/>
    </row>
  </sheetData>
  <mergeCells count="6">
    <mergeCell ref="A12:C12"/>
    <mergeCell ref="A1:O1"/>
    <mergeCell ref="A3:N3"/>
    <mergeCell ref="A6:C6"/>
    <mergeCell ref="A8:B8"/>
    <mergeCell ref="A9:B9"/>
  </mergeCells>
  <pageMargins left="0.25" right="0.25" top="0.75" bottom="0.75" header="0.3" footer="0.3"/>
  <pageSetup paperSize="9" orientation="landscape" r:id="rId1"/>
  <ignoredErrors>
    <ignoredError sqref="O9" formulaRange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O9" sqref="O9"/>
    </sheetView>
  </sheetViews>
  <sheetFormatPr defaultRowHeight="15" x14ac:dyDescent="0.25"/>
  <cols>
    <col min="1" max="1" width="26" style="21" customWidth="1"/>
    <col min="2" max="2" width="10.7109375" style="124" bestFit="1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6.5703125" style="21" customWidth="1"/>
  </cols>
  <sheetData>
    <row r="1" spans="1:15" ht="15.75" customHeight="1" x14ac:dyDescent="0.25">
      <c r="A1" s="266" t="s">
        <v>151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ht="15" customHeight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</row>
    <row r="3" spans="1:15" x14ac:dyDescent="0.25">
      <c r="A3" s="220" t="s">
        <v>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9"/>
    </row>
    <row r="4" spans="1:1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5">
      <c r="A6" s="220"/>
      <c r="B6" s="220"/>
      <c r="C6" s="22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20"/>
      <c r="B7"/>
      <c r="C7"/>
      <c r="D7"/>
      <c r="E7"/>
      <c r="F7"/>
      <c r="G7"/>
      <c r="H7"/>
      <c r="I7"/>
      <c r="J7"/>
      <c r="K7"/>
      <c r="L7"/>
      <c r="M7"/>
      <c r="N7"/>
    </row>
    <row r="8" spans="1:15" ht="38.25" x14ac:dyDescent="0.25">
      <c r="A8" s="254" t="s">
        <v>5</v>
      </c>
      <c r="B8" s="25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16</v>
      </c>
      <c r="N8" s="5" t="s">
        <v>17</v>
      </c>
      <c r="O8" s="39" t="s">
        <v>18</v>
      </c>
    </row>
    <row r="9" spans="1:15" x14ac:dyDescent="0.25">
      <c r="A9" s="248" t="s">
        <v>148</v>
      </c>
      <c r="B9" s="249"/>
      <c r="C9" s="29">
        <v>33242</v>
      </c>
      <c r="D9" s="30">
        <v>6</v>
      </c>
      <c r="E9" s="30">
        <v>12</v>
      </c>
      <c r="F9" s="30">
        <v>2</v>
      </c>
      <c r="G9" s="30"/>
      <c r="H9" s="30"/>
      <c r="I9" s="30"/>
      <c r="J9" s="30"/>
      <c r="K9" s="30"/>
      <c r="L9" s="30"/>
      <c r="M9" s="30"/>
      <c r="N9" s="30"/>
      <c r="O9" s="40">
        <f>SUM(D9:N9)</f>
        <v>20</v>
      </c>
    </row>
    <row r="10" spans="1:15" x14ac:dyDescent="0.25">
      <c r="A10" s="12"/>
      <c r="B10" s="208"/>
      <c r="C10" s="205"/>
      <c r="D10" s="206"/>
      <c r="E10" s="206"/>
      <c r="F10" s="36"/>
      <c r="G10" s="206"/>
      <c r="H10" s="206"/>
      <c r="I10" s="206"/>
      <c r="J10" s="206"/>
      <c r="K10" s="206"/>
      <c r="L10" s="206"/>
      <c r="M10" s="206"/>
      <c r="N10" s="206"/>
    </row>
    <row r="11" spans="1:15" x14ac:dyDescent="0.25">
      <c r="A11" s="35"/>
      <c r="B11"/>
      <c r="C11"/>
      <c r="D11"/>
      <c r="E11"/>
      <c r="F11"/>
      <c r="G11"/>
      <c r="H11"/>
      <c r="I11"/>
      <c r="J11"/>
      <c r="K11"/>
      <c r="L11"/>
      <c r="M11" s="9"/>
      <c r="N11"/>
    </row>
    <row r="12" spans="1:15" x14ac:dyDescent="0.25">
      <c r="A12" s="217" t="s">
        <v>22</v>
      </c>
      <c r="B12" s="217"/>
      <c r="C12" s="217"/>
      <c r="D12"/>
      <c r="E12"/>
      <c r="F12"/>
      <c r="G12"/>
      <c r="H12"/>
      <c r="I12"/>
      <c r="J12"/>
      <c r="K12"/>
      <c r="L12"/>
      <c r="M12"/>
      <c r="N12"/>
    </row>
    <row r="13" spans="1:15" x14ac:dyDescent="0.25">
      <c r="A13"/>
      <c r="B13"/>
      <c r="C13"/>
      <c r="D13"/>
      <c r="E13"/>
      <c r="F13"/>
      <c r="G13"/>
      <c r="H13" s="141" t="s">
        <v>62</v>
      </c>
      <c r="I13" s="1"/>
      <c r="J13" s="1"/>
      <c r="K13" s="1"/>
      <c r="L13" s="1"/>
      <c r="M13"/>
      <c r="N13"/>
    </row>
    <row r="14" spans="1:15" x14ac:dyDescent="0.25">
      <c r="A14"/>
      <c r="B14"/>
      <c r="C14"/>
      <c r="D14"/>
      <c r="E14"/>
      <c r="F14"/>
      <c r="G14"/>
      <c r="H14" s="141" t="s">
        <v>63</v>
      </c>
      <c r="I14" s="1"/>
      <c r="J14" s="1"/>
      <c r="K14" s="1"/>
      <c r="L14" s="1"/>
      <c r="M14"/>
      <c r="N14"/>
    </row>
    <row r="15" spans="1:15" x14ac:dyDescent="0.25">
      <c r="A15"/>
      <c r="B15"/>
      <c r="C15"/>
      <c r="D15"/>
      <c r="E15"/>
      <c r="F15"/>
      <c r="G15"/>
      <c r="H15" s="10" t="s">
        <v>25</v>
      </c>
      <c r="I15" s="1"/>
      <c r="J15" s="1"/>
      <c r="K15" s="1"/>
      <c r="L15" s="1"/>
      <c r="M15"/>
      <c r="N15"/>
    </row>
    <row r="16" spans="1:15" x14ac:dyDescent="0.25">
      <c r="A16"/>
      <c r="B16"/>
      <c r="C16"/>
      <c r="D16"/>
      <c r="E16"/>
      <c r="F16"/>
      <c r="G16"/>
      <c r="H16" s="10" t="s">
        <v>26</v>
      </c>
      <c r="I16" s="1"/>
      <c r="J16" s="1"/>
      <c r="K16" s="1"/>
      <c r="L16" s="1"/>
      <c r="M16" s="145"/>
      <c r="N16"/>
    </row>
    <row r="17" spans="4:14" x14ac:dyDescent="0.25">
      <c r="D17"/>
      <c r="E17"/>
      <c r="F17"/>
      <c r="G17"/>
      <c r="H17"/>
      <c r="I17"/>
      <c r="J17"/>
      <c r="K17"/>
      <c r="L17"/>
      <c r="M17"/>
      <c r="N17"/>
    </row>
  </sheetData>
  <mergeCells count="6">
    <mergeCell ref="A1:O2"/>
    <mergeCell ref="A12:C12"/>
    <mergeCell ref="A3:N3"/>
    <mergeCell ref="A6:C6"/>
    <mergeCell ref="A8:B8"/>
    <mergeCell ref="A9:B9"/>
  </mergeCells>
  <pageMargins left="0.25" right="0.25" top="0.75" bottom="0.75" header="0.3" footer="0.3"/>
  <pageSetup paperSize="9" orientation="landscape" r:id="rId1"/>
  <ignoredErrors>
    <ignoredError sqref="O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N12" sqref="N12"/>
    </sheetView>
  </sheetViews>
  <sheetFormatPr defaultRowHeight="15" x14ac:dyDescent="0.25"/>
  <cols>
    <col min="1" max="1" width="24.140625" style="44" customWidth="1"/>
    <col min="2" max="2" width="10.85546875" style="63" customWidth="1"/>
    <col min="3" max="3" width="9.42578125" style="44" customWidth="1"/>
    <col min="4" max="4" width="9.140625" style="44"/>
    <col min="5" max="5" width="10.140625" style="44" customWidth="1"/>
    <col min="6" max="7" width="9.140625" style="44"/>
    <col min="8" max="8" width="9.7109375" style="44" customWidth="1"/>
    <col min="9" max="9" width="11.140625" style="44" customWidth="1"/>
    <col min="10" max="10" width="9.140625" style="44" customWidth="1"/>
    <col min="11" max="11" width="6.42578125" style="44" customWidth="1"/>
    <col min="12" max="12" width="7.28515625" style="44" customWidth="1"/>
    <col min="13" max="13" width="9.140625" style="44"/>
    <col min="14" max="14" width="6.5703125" style="19" customWidth="1"/>
  </cols>
  <sheetData>
    <row r="3" spans="1:14" x14ac:dyDescent="0.25">
      <c r="A3" s="223" t="s">
        <v>45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1:14" ht="15.75" customHeight="1" x14ac:dyDescent="0.2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</row>
    <row r="5" spans="1:14" ht="15.75" customHeight="1" x14ac:dyDescent="0.25">
      <c r="A5" s="219" t="s">
        <v>30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</row>
    <row r="6" spans="1:14" ht="15.75" customHeight="1" x14ac:dyDescent="0.2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/>
      <c r="N6"/>
    </row>
    <row r="7" spans="1:14" ht="36" x14ac:dyDescent="0.25">
      <c r="A7" s="72" t="s">
        <v>5</v>
      </c>
      <c r="B7" s="81" t="s">
        <v>6</v>
      </c>
      <c r="C7" s="81" t="s">
        <v>7</v>
      </c>
      <c r="D7" s="81" t="s">
        <v>8</v>
      </c>
      <c r="E7" s="81" t="s">
        <v>9</v>
      </c>
      <c r="F7" s="81" t="s">
        <v>10</v>
      </c>
      <c r="G7" s="81" t="s">
        <v>11</v>
      </c>
      <c r="H7" s="81" t="s">
        <v>12</v>
      </c>
      <c r="I7" s="81" t="s">
        <v>13</v>
      </c>
      <c r="J7" s="81" t="s">
        <v>14</v>
      </c>
      <c r="K7" s="81" t="s">
        <v>15</v>
      </c>
      <c r="L7" s="81" t="s">
        <v>16</v>
      </c>
      <c r="M7" s="81" t="s">
        <v>17</v>
      </c>
      <c r="N7" s="82" t="s">
        <v>18</v>
      </c>
    </row>
    <row r="8" spans="1:14" x14ac:dyDescent="0.25">
      <c r="A8" s="73" t="s">
        <v>40</v>
      </c>
      <c r="B8" s="83">
        <v>22130</v>
      </c>
      <c r="C8" s="84">
        <v>168</v>
      </c>
      <c r="D8" s="84">
        <v>12</v>
      </c>
      <c r="E8" s="84">
        <v>8</v>
      </c>
      <c r="F8" s="84">
        <v>18</v>
      </c>
      <c r="G8" s="84"/>
      <c r="H8" s="85"/>
      <c r="I8" s="85"/>
      <c r="J8" s="86">
        <v>1</v>
      </c>
      <c r="K8" s="87">
        <v>5</v>
      </c>
      <c r="L8" s="87"/>
      <c r="M8" s="87">
        <v>10</v>
      </c>
      <c r="N8" s="88">
        <f>SUM(C8:M8)</f>
        <v>222</v>
      </c>
    </row>
    <row r="9" spans="1:14" x14ac:dyDescent="0.25">
      <c r="A9" s="74" t="s">
        <v>41</v>
      </c>
      <c r="B9" s="83">
        <v>27237</v>
      </c>
      <c r="C9" s="84">
        <v>120</v>
      </c>
      <c r="D9" s="84">
        <v>9</v>
      </c>
      <c r="E9" s="84">
        <v>54</v>
      </c>
      <c r="F9" s="84"/>
      <c r="G9" s="89">
        <v>12</v>
      </c>
      <c r="H9" s="84"/>
      <c r="I9" s="84">
        <v>10</v>
      </c>
      <c r="J9" s="84"/>
      <c r="K9" s="84"/>
      <c r="L9" s="84">
        <v>3</v>
      </c>
      <c r="M9" s="84">
        <v>10</v>
      </c>
      <c r="N9" s="88">
        <f>SUM(C9:M9)</f>
        <v>218</v>
      </c>
    </row>
    <row r="10" spans="1:14" x14ac:dyDescent="0.25">
      <c r="A10" s="74" t="s">
        <v>42</v>
      </c>
      <c r="B10" s="83">
        <v>22530</v>
      </c>
      <c r="C10" s="84">
        <v>120</v>
      </c>
      <c r="D10" s="84">
        <v>9</v>
      </c>
      <c r="E10" s="84">
        <v>54</v>
      </c>
      <c r="F10" s="84"/>
      <c r="G10" s="90">
        <v>6</v>
      </c>
      <c r="H10" s="84">
        <v>12</v>
      </c>
      <c r="I10" s="84"/>
      <c r="J10" s="84"/>
      <c r="K10" s="84"/>
      <c r="L10" s="84"/>
      <c r="M10" s="84">
        <v>10</v>
      </c>
      <c r="N10" s="88">
        <f>SUM(C10:M10)</f>
        <v>211</v>
      </c>
    </row>
    <row r="11" spans="1:14" x14ac:dyDescent="0.25">
      <c r="A11" s="73" t="s">
        <v>43</v>
      </c>
      <c r="B11" s="91">
        <v>24006</v>
      </c>
      <c r="C11" s="92">
        <v>120</v>
      </c>
      <c r="D11" s="92">
        <v>3</v>
      </c>
      <c r="E11" s="93">
        <v>16</v>
      </c>
      <c r="F11" s="92">
        <v>10</v>
      </c>
      <c r="G11" s="94">
        <v>12</v>
      </c>
      <c r="H11" s="92">
        <v>12</v>
      </c>
      <c r="I11" s="92"/>
      <c r="J11" s="92"/>
      <c r="K11" s="92"/>
      <c r="L11" s="92">
        <v>2</v>
      </c>
      <c r="M11" s="92">
        <v>10</v>
      </c>
      <c r="N11" s="88">
        <f>SUM(C11:M11)</f>
        <v>185</v>
      </c>
    </row>
    <row r="12" spans="1:14" x14ac:dyDescent="0.25">
      <c r="A12" s="73" t="s">
        <v>44</v>
      </c>
      <c r="B12" s="91">
        <v>21492</v>
      </c>
      <c r="C12" s="92">
        <v>78</v>
      </c>
      <c r="D12" s="92">
        <v>22</v>
      </c>
      <c r="E12" s="92">
        <v>36</v>
      </c>
      <c r="F12" s="92"/>
      <c r="G12" s="94">
        <v>6</v>
      </c>
      <c r="H12" s="92"/>
      <c r="I12" s="92"/>
      <c r="J12" s="92"/>
      <c r="K12" s="92"/>
      <c r="L12" s="92"/>
      <c r="M12" s="92"/>
      <c r="N12" s="88">
        <f>SUM(C12:M12)</f>
        <v>142</v>
      </c>
    </row>
    <row r="13" spans="1:14" x14ac:dyDescent="0.25">
      <c r="A13" s="76"/>
      <c r="B13" s="77"/>
      <c r="C13" s="78"/>
      <c r="D13" s="78"/>
      <c r="E13" s="78"/>
      <c r="F13" s="78"/>
      <c r="G13" s="79"/>
      <c r="H13" s="78"/>
      <c r="I13" s="78"/>
      <c r="J13" s="78"/>
      <c r="K13" s="78"/>
      <c r="L13" s="78"/>
      <c r="M13" s="78"/>
      <c r="N13" s="80"/>
    </row>
    <row r="14" spans="1:14" x14ac:dyDescent="0.25">
      <c r="A14" s="76"/>
      <c r="B14" s="77"/>
      <c r="C14" s="78"/>
      <c r="D14" s="78"/>
      <c r="E14" s="78"/>
      <c r="F14" s="78"/>
      <c r="G14" s="79"/>
      <c r="H14" s="78"/>
      <c r="I14" s="78"/>
      <c r="J14" s="78"/>
      <c r="K14" s="78"/>
      <c r="L14" s="78"/>
      <c r="M14" s="78"/>
      <c r="N14" s="80"/>
    </row>
    <row r="15" spans="1:14" x14ac:dyDescent="0.25">
      <c r="A15" s="76" t="s">
        <v>46</v>
      </c>
      <c r="B15" s="77"/>
      <c r="C15" s="78"/>
      <c r="D15" s="78"/>
      <c r="E15" s="78"/>
      <c r="F15" s="78"/>
      <c r="G15" s="79"/>
      <c r="H15" s="78"/>
      <c r="I15" s="78"/>
      <c r="J15" s="78"/>
      <c r="K15" s="78"/>
      <c r="L15" s="78"/>
      <c r="M15" s="78"/>
      <c r="N15" s="80"/>
    </row>
    <row r="16" spans="1:14" x14ac:dyDescent="0.25">
      <c r="J16" s="10" t="s">
        <v>23</v>
      </c>
      <c r="K16" s="1"/>
      <c r="L16" s="1"/>
      <c r="M16" s="1"/>
    </row>
    <row r="17" spans="6:13" x14ac:dyDescent="0.25">
      <c r="J17" s="10" t="s">
        <v>24</v>
      </c>
      <c r="K17" s="1"/>
      <c r="L17" s="1"/>
      <c r="M17" s="1"/>
    </row>
    <row r="18" spans="6:13" x14ac:dyDescent="0.25">
      <c r="J18" s="10" t="s">
        <v>25</v>
      </c>
      <c r="K18" s="1"/>
      <c r="L18" s="1"/>
      <c r="M18" s="1"/>
    </row>
    <row r="19" spans="6:13" x14ac:dyDescent="0.25">
      <c r="J19" s="10" t="s">
        <v>26</v>
      </c>
      <c r="K19" s="1"/>
      <c r="L19" s="1"/>
      <c r="M19" s="1"/>
    </row>
    <row r="20" spans="6:13" x14ac:dyDescent="0.25">
      <c r="F20" s="11"/>
      <c r="G20" s="1"/>
      <c r="H20" s="1"/>
      <c r="I20" s="1"/>
    </row>
  </sheetData>
  <mergeCells count="2">
    <mergeCell ref="A3:N4"/>
    <mergeCell ref="A5:N5"/>
  </mergeCells>
  <pageMargins left="0.25" right="0.25" top="0.75" bottom="0.75" header="0.3" footer="0.3"/>
  <pageSetup paperSize="9" orientation="landscape" r:id="rId1"/>
  <ignoredErrors>
    <ignoredError sqref="N8:N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32"/>
  <sheetViews>
    <sheetView topLeftCell="A7" workbookViewId="0">
      <selection activeCell="P19" sqref="P19"/>
    </sheetView>
  </sheetViews>
  <sheetFormatPr defaultRowHeight="15" x14ac:dyDescent="0.25"/>
  <cols>
    <col min="1" max="1" width="26" style="21" customWidth="1"/>
    <col min="2" max="2" width="10.7109375" style="124" customWidth="1"/>
    <col min="3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  <col min="15" max="15" width="5.5703125" style="21" customWidth="1"/>
    <col min="16" max="16" width="5.28515625" style="21" customWidth="1"/>
  </cols>
  <sheetData>
    <row r="4" spans="1:16" ht="15.75" customHeight="1" x14ac:dyDescent="0.25"/>
    <row r="5" spans="1:16" x14ac:dyDescent="0.25">
      <c r="A5" s="125" t="s">
        <v>0</v>
      </c>
      <c r="B5" s="126"/>
    </row>
    <row r="6" spans="1:16" x14ac:dyDescent="0.25">
      <c r="A6" s="125" t="s">
        <v>1</v>
      </c>
      <c r="B6" s="126"/>
    </row>
    <row r="7" spans="1:16" x14ac:dyDescent="0.25">
      <c r="A7" s="125"/>
      <c r="B7" s="126"/>
    </row>
    <row r="9" spans="1:16" x14ac:dyDescent="0.25">
      <c r="A9" s="224" t="s">
        <v>58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</row>
    <row r="10" spans="1:16" ht="15.75" customHeight="1" x14ac:dyDescent="0.25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</row>
    <row r="11" spans="1:16" ht="15.75" customHeight="1" x14ac:dyDescent="0.25">
      <c r="A11" s="219" t="s">
        <v>30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</row>
    <row r="12" spans="1:16" ht="15.75" customHeight="1" x14ac:dyDescent="0.2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</row>
    <row r="13" spans="1:16" ht="38.25" x14ac:dyDescent="0.25">
      <c r="A13" s="104" t="s">
        <v>5</v>
      </c>
      <c r="B13" s="105" t="s">
        <v>6</v>
      </c>
      <c r="C13" s="105" t="s">
        <v>7</v>
      </c>
      <c r="D13" s="105" t="s">
        <v>47</v>
      </c>
      <c r="E13" s="105" t="s">
        <v>8</v>
      </c>
      <c r="F13" s="105" t="s">
        <v>9</v>
      </c>
      <c r="G13" s="105" t="s">
        <v>10</v>
      </c>
      <c r="H13" s="105" t="s">
        <v>11</v>
      </c>
      <c r="I13" s="105" t="s">
        <v>12</v>
      </c>
      <c r="J13" s="105" t="s">
        <v>13</v>
      </c>
      <c r="K13" s="105" t="s">
        <v>48</v>
      </c>
      <c r="L13" s="105" t="s">
        <v>14</v>
      </c>
      <c r="M13" s="105" t="s">
        <v>15</v>
      </c>
      <c r="N13" s="105" t="s">
        <v>16</v>
      </c>
      <c r="O13" s="105" t="s">
        <v>17</v>
      </c>
      <c r="P13" s="104" t="s">
        <v>18</v>
      </c>
    </row>
    <row r="14" spans="1:16" x14ac:dyDescent="0.25">
      <c r="A14" s="106" t="s">
        <v>49</v>
      </c>
      <c r="B14" s="127">
        <v>20553</v>
      </c>
      <c r="C14" s="132">
        <v>198</v>
      </c>
      <c r="D14" s="132"/>
      <c r="E14" s="132">
        <v>15</v>
      </c>
      <c r="F14" s="132">
        <v>67</v>
      </c>
      <c r="G14" s="132">
        <v>1</v>
      </c>
      <c r="H14" s="132">
        <v>6</v>
      </c>
      <c r="I14" s="132">
        <v>12</v>
      </c>
      <c r="J14" s="132"/>
      <c r="K14" s="132"/>
      <c r="L14" s="132"/>
      <c r="M14" s="132"/>
      <c r="N14" s="132">
        <v>3</v>
      </c>
      <c r="O14" s="132">
        <v>10</v>
      </c>
      <c r="P14" s="133">
        <f t="shared" ref="P14:P18" si="0">SUM(C14:O14)</f>
        <v>312</v>
      </c>
    </row>
    <row r="15" spans="1:16" x14ac:dyDescent="0.25">
      <c r="A15" s="107" t="s">
        <v>50</v>
      </c>
      <c r="B15" s="108">
        <v>20357</v>
      </c>
      <c r="C15" s="134">
        <v>204</v>
      </c>
      <c r="D15" s="134"/>
      <c r="E15" s="134">
        <v>9</v>
      </c>
      <c r="F15" s="134">
        <v>34</v>
      </c>
      <c r="G15" s="134">
        <v>21</v>
      </c>
      <c r="H15" s="134"/>
      <c r="I15" s="134">
        <v>12</v>
      </c>
      <c r="J15" s="124"/>
      <c r="K15" s="134"/>
      <c r="L15" s="134">
        <v>1</v>
      </c>
      <c r="M15" s="132"/>
      <c r="N15" s="134">
        <v>1</v>
      </c>
      <c r="O15" s="134"/>
      <c r="P15" s="133">
        <f t="shared" si="0"/>
        <v>282</v>
      </c>
    </row>
    <row r="16" spans="1:16" x14ac:dyDescent="0.25">
      <c r="A16" s="107" t="s">
        <v>51</v>
      </c>
      <c r="B16" s="127">
        <v>21161</v>
      </c>
      <c r="C16" s="132">
        <v>168</v>
      </c>
      <c r="D16" s="132"/>
      <c r="E16" s="132">
        <v>21</v>
      </c>
      <c r="F16" s="132">
        <v>19</v>
      </c>
      <c r="G16" s="132">
        <v>17</v>
      </c>
      <c r="H16" s="132">
        <v>6</v>
      </c>
      <c r="I16" s="132">
        <v>12</v>
      </c>
      <c r="J16" s="132"/>
      <c r="K16" s="132"/>
      <c r="L16" s="132"/>
      <c r="M16" s="132"/>
      <c r="N16" s="132"/>
      <c r="O16" s="132">
        <v>10</v>
      </c>
      <c r="P16" s="133">
        <f t="shared" si="0"/>
        <v>253</v>
      </c>
    </row>
    <row r="17" spans="1:16" x14ac:dyDescent="0.25">
      <c r="A17" s="107" t="s">
        <v>52</v>
      </c>
      <c r="B17" s="108">
        <v>20414</v>
      </c>
      <c r="C17" s="135">
        <v>162</v>
      </c>
      <c r="D17" s="135"/>
      <c r="E17" s="134">
        <v>15</v>
      </c>
      <c r="F17" s="134">
        <v>16</v>
      </c>
      <c r="G17" s="134">
        <v>20</v>
      </c>
      <c r="H17" s="134">
        <v>6</v>
      </c>
      <c r="I17" s="134">
        <v>12</v>
      </c>
      <c r="J17" s="134"/>
      <c r="K17" s="134"/>
      <c r="L17" s="134">
        <v>1</v>
      </c>
      <c r="M17" s="134"/>
      <c r="N17" s="134">
        <v>1</v>
      </c>
      <c r="O17" s="134">
        <v>10</v>
      </c>
      <c r="P17" s="133">
        <f t="shared" si="0"/>
        <v>243</v>
      </c>
    </row>
    <row r="18" spans="1:16" x14ac:dyDescent="0.25">
      <c r="A18" s="107" t="s">
        <v>53</v>
      </c>
      <c r="B18" s="127">
        <v>27890</v>
      </c>
      <c r="C18" s="134">
        <v>66</v>
      </c>
      <c r="D18" s="134"/>
      <c r="E18" s="132">
        <v>20</v>
      </c>
      <c r="F18" s="132">
        <v>19</v>
      </c>
      <c r="G18" s="132">
        <v>3</v>
      </c>
      <c r="H18" s="136">
        <v>4</v>
      </c>
      <c r="I18" s="132"/>
      <c r="J18" s="132">
        <v>5</v>
      </c>
      <c r="K18" s="137"/>
      <c r="L18" s="132">
        <v>1</v>
      </c>
      <c r="M18" s="132"/>
      <c r="N18" s="132">
        <v>1</v>
      </c>
      <c r="O18" s="132"/>
      <c r="P18" s="133">
        <f t="shared" si="0"/>
        <v>119</v>
      </c>
    </row>
    <row r="19" spans="1:16" x14ac:dyDescent="0.25">
      <c r="A19" s="109" t="s">
        <v>54</v>
      </c>
      <c r="B19" s="110">
        <v>26489</v>
      </c>
      <c r="C19" s="134">
        <v>6</v>
      </c>
      <c r="D19" s="134">
        <v>18</v>
      </c>
      <c r="E19" s="134">
        <v>14</v>
      </c>
      <c r="F19" s="134">
        <v>2</v>
      </c>
      <c r="G19" s="134"/>
      <c r="H19" s="134"/>
      <c r="I19" s="134"/>
      <c r="J19" s="134"/>
      <c r="K19" s="132"/>
      <c r="L19" s="134">
        <v>4</v>
      </c>
      <c r="M19" s="134">
        <v>5</v>
      </c>
      <c r="N19" s="134"/>
      <c r="O19" s="134"/>
      <c r="P19" s="133">
        <f>SUM(C19:O19)</f>
        <v>49</v>
      </c>
    </row>
    <row r="20" spans="1:16" x14ac:dyDescent="0.25">
      <c r="B20" s="21"/>
    </row>
    <row r="21" spans="1:16" x14ac:dyDescent="0.25">
      <c r="B21" s="21"/>
    </row>
    <row r="22" spans="1:16" x14ac:dyDescent="0.25">
      <c r="A22" s="112"/>
      <c r="B22" s="113"/>
      <c r="C22" s="114"/>
      <c r="D22" s="114"/>
      <c r="E22" s="114"/>
      <c r="F22" s="114"/>
      <c r="G22" s="114"/>
      <c r="H22" s="114"/>
      <c r="I22" s="114"/>
      <c r="J22" s="114"/>
      <c r="K22" s="128"/>
      <c r="L22" s="114"/>
      <c r="M22" s="114"/>
      <c r="N22" s="114"/>
      <c r="O22" s="114"/>
      <c r="P22" s="115"/>
    </row>
    <row r="23" spans="1:16" x14ac:dyDescent="0.25">
      <c r="A23" s="116" t="s">
        <v>55</v>
      </c>
      <c r="B23" s="117" t="s">
        <v>56</v>
      </c>
      <c r="C23" s="118"/>
      <c r="D23" s="118"/>
      <c r="E23" s="118"/>
      <c r="F23" s="118"/>
      <c r="G23" s="119"/>
      <c r="H23" s="114"/>
      <c r="I23" s="114"/>
      <c r="J23" s="114"/>
      <c r="K23" s="128"/>
      <c r="L23" s="114"/>
      <c r="M23" s="114"/>
      <c r="N23" s="114"/>
      <c r="O23" s="114"/>
      <c r="P23" s="115"/>
    </row>
    <row r="24" spans="1:16" x14ac:dyDescent="0.25">
      <c r="A24" s="116" t="s">
        <v>57</v>
      </c>
      <c r="B24" s="117" t="s">
        <v>56</v>
      </c>
      <c r="C24" s="118"/>
      <c r="D24" s="118"/>
      <c r="E24" s="118"/>
      <c r="F24" s="118"/>
      <c r="G24" s="119"/>
      <c r="H24" s="114"/>
      <c r="I24" s="114"/>
      <c r="J24" s="114"/>
      <c r="K24" s="128"/>
      <c r="L24" s="114"/>
      <c r="M24" s="114"/>
      <c r="N24" s="114"/>
      <c r="O24" s="114"/>
      <c r="P24" s="115"/>
    </row>
    <row r="25" spans="1:16" x14ac:dyDescent="0.25">
      <c r="A25" s="129"/>
      <c r="B25" s="120"/>
      <c r="C25" s="121"/>
      <c r="D25" s="121"/>
      <c r="E25" s="121"/>
      <c r="F25" s="121"/>
      <c r="G25" s="122"/>
      <c r="H25" s="121"/>
      <c r="I25" s="121"/>
      <c r="J25" s="121"/>
      <c r="K25" s="121"/>
      <c r="L25" s="121"/>
      <c r="M25" s="121"/>
      <c r="N25" s="123"/>
    </row>
    <row r="26" spans="1:16" x14ac:dyDescent="0.25">
      <c r="A26" s="129"/>
      <c r="B26" s="120"/>
      <c r="C26" s="121"/>
      <c r="D26" s="121"/>
      <c r="E26" s="121"/>
      <c r="F26" s="121"/>
      <c r="G26" s="122"/>
      <c r="H26" s="121"/>
      <c r="I26" s="121"/>
      <c r="J26" s="121"/>
      <c r="K26" s="121"/>
      <c r="L26" s="121"/>
      <c r="M26" s="121"/>
      <c r="N26" s="123"/>
    </row>
    <row r="27" spans="1:16" x14ac:dyDescent="0.25">
      <c r="A27" s="129" t="s">
        <v>46</v>
      </c>
      <c r="B27" s="120"/>
      <c r="C27" s="121"/>
      <c r="D27" s="121"/>
      <c r="E27" s="121"/>
      <c r="F27" s="121"/>
      <c r="G27" s="122"/>
      <c r="H27" s="121"/>
      <c r="I27" s="121"/>
      <c r="J27" s="121"/>
      <c r="K27" s="121"/>
      <c r="L27" s="121"/>
      <c r="M27" s="121"/>
      <c r="N27" s="123"/>
    </row>
    <row r="28" spans="1:16" x14ac:dyDescent="0.25">
      <c r="J28" s="130" t="s">
        <v>23</v>
      </c>
      <c r="K28" s="125"/>
      <c r="L28" s="125"/>
      <c r="M28" s="125"/>
    </row>
    <row r="29" spans="1:16" x14ac:dyDescent="0.25">
      <c r="J29" s="130" t="s">
        <v>24</v>
      </c>
      <c r="K29" s="125"/>
      <c r="L29" s="125"/>
      <c r="M29" s="125"/>
    </row>
    <row r="30" spans="1:16" x14ac:dyDescent="0.25">
      <c r="J30" s="130" t="s">
        <v>25</v>
      </c>
      <c r="K30" s="125"/>
      <c r="L30" s="125"/>
      <c r="M30" s="125"/>
    </row>
    <row r="31" spans="1:16" x14ac:dyDescent="0.25">
      <c r="J31" s="130" t="s">
        <v>26</v>
      </c>
      <c r="K31" s="125"/>
      <c r="L31" s="125"/>
      <c r="M31" s="125"/>
    </row>
    <row r="32" spans="1:16" x14ac:dyDescent="0.25">
      <c r="F32" s="125"/>
      <c r="G32" s="125"/>
      <c r="H32" s="125"/>
      <c r="I32" s="125"/>
    </row>
  </sheetData>
  <mergeCells count="2">
    <mergeCell ref="A9:N10"/>
    <mergeCell ref="A11:N11"/>
  </mergeCells>
  <pageMargins left="0.25" right="0.25" top="0.75" bottom="0.75" header="0.3" footer="0.3"/>
  <pageSetup paperSize="9" orientation="landscape" r:id="rId1"/>
  <ignoredErrors>
    <ignoredError sqref="P14:P19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33"/>
  <sheetViews>
    <sheetView topLeftCell="A7" workbookViewId="0">
      <selection activeCell="N15" sqref="N15"/>
    </sheetView>
  </sheetViews>
  <sheetFormatPr defaultRowHeight="15" x14ac:dyDescent="0.25"/>
  <cols>
    <col min="1" max="1" width="26" style="21" customWidth="1"/>
    <col min="2" max="2" width="10.7109375" style="124" customWidth="1"/>
    <col min="3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4" spans="1:14" ht="15.75" customHeight="1" x14ac:dyDescent="0.25"/>
    <row r="5" spans="1:14" x14ac:dyDescent="0.25">
      <c r="A5" s="125" t="s">
        <v>0</v>
      </c>
      <c r="B5" s="126"/>
    </row>
    <row r="6" spans="1:14" x14ac:dyDescent="0.25">
      <c r="A6" s="125" t="s">
        <v>1</v>
      </c>
      <c r="B6" s="126"/>
    </row>
    <row r="7" spans="1:14" x14ac:dyDescent="0.25">
      <c r="A7" s="125"/>
      <c r="B7" s="126"/>
    </row>
    <row r="9" spans="1:14" x14ac:dyDescent="0.25">
      <c r="A9" s="224" t="s">
        <v>58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</row>
    <row r="10" spans="1:14" ht="15.75" customHeight="1" x14ac:dyDescent="0.25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</row>
    <row r="11" spans="1:14" ht="15.75" customHeight="1" x14ac:dyDescent="0.25">
      <c r="A11" s="225" t="s">
        <v>59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</row>
    <row r="12" spans="1:14" ht="15.75" customHeight="1" x14ac:dyDescent="0.25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38.25" x14ac:dyDescent="0.25">
      <c r="A13" s="39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  <c r="H13" s="5" t="s">
        <v>12</v>
      </c>
      <c r="I13" s="5" t="s">
        <v>13</v>
      </c>
      <c r="J13" s="5" t="s">
        <v>14</v>
      </c>
      <c r="K13" s="5" t="s">
        <v>15</v>
      </c>
      <c r="L13" s="5" t="s">
        <v>16</v>
      </c>
      <c r="M13" s="5" t="s">
        <v>17</v>
      </c>
      <c r="N13" s="39" t="s">
        <v>18</v>
      </c>
    </row>
    <row r="14" spans="1:14" x14ac:dyDescent="0.25">
      <c r="A14" s="22" t="s">
        <v>60</v>
      </c>
      <c r="B14" s="96">
        <v>22499</v>
      </c>
      <c r="C14" s="97">
        <v>168</v>
      </c>
      <c r="D14" s="97">
        <v>3</v>
      </c>
      <c r="E14" s="97">
        <v>37</v>
      </c>
      <c r="F14" s="97"/>
      <c r="G14" s="97">
        <v>9</v>
      </c>
      <c r="H14" s="97">
        <v>12</v>
      </c>
      <c r="I14" s="97"/>
      <c r="J14" s="97"/>
      <c r="K14" s="97"/>
      <c r="L14" s="97"/>
      <c r="M14" s="97">
        <v>10</v>
      </c>
      <c r="N14" s="40">
        <f>SUM(C14:M14)</f>
        <v>239</v>
      </c>
    </row>
    <row r="15" spans="1:14" x14ac:dyDescent="0.25">
      <c r="A15" s="41" t="s">
        <v>61</v>
      </c>
      <c r="B15" s="96">
        <v>24338</v>
      </c>
      <c r="C15" s="30">
        <v>144</v>
      </c>
      <c r="D15" s="97">
        <v>3</v>
      </c>
      <c r="E15" s="97">
        <v>25</v>
      </c>
      <c r="F15" s="97">
        <v>5</v>
      </c>
      <c r="G15" s="97">
        <v>0</v>
      </c>
      <c r="H15" s="97">
        <v>12</v>
      </c>
      <c r="I15" s="97"/>
      <c r="J15" s="97"/>
      <c r="K15" s="97"/>
      <c r="L15" s="97">
        <v>1</v>
      </c>
      <c r="M15" s="97"/>
      <c r="N15" s="138">
        <f>SUM(C15:M15)</f>
        <v>190</v>
      </c>
    </row>
    <row r="16" spans="1:14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5">
      <c r="A18" s="139"/>
      <c r="B18" s="102"/>
      <c r="C18" s="103"/>
      <c r="D18" s="103"/>
      <c r="E18" s="103"/>
      <c r="F18" s="20"/>
      <c r="G18"/>
      <c r="H18"/>
      <c r="I18"/>
      <c r="J18"/>
      <c r="K18"/>
      <c r="L18"/>
      <c r="M18"/>
      <c r="N18"/>
    </row>
    <row r="19" spans="1:14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5">
      <c r="A22" s="32" t="s">
        <v>46</v>
      </c>
      <c r="B22" s="140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5">
      <c r="A23"/>
      <c r="B23"/>
      <c r="C23"/>
      <c r="D23"/>
      <c r="E23" s="141" t="s">
        <v>62</v>
      </c>
      <c r="F23" s="1"/>
      <c r="G23" s="1"/>
      <c r="H23" s="1"/>
      <c r="I23"/>
      <c r="J23"/>
      <c r="K23"/>
      <c r="L23"/>
      <c r="M23"/>
      <c r="N23"/>
    </row>
    <row r="24" spans="1:14" x14ac:dyDescent="0.25">
      <c r="A24"/>
      <c r="B24"/>
      <c r="C24"/>
      <c r="D24"/>
      <c r="E24" s="141" t="s">
        <v>63</v>
      </c>
      <c r="F24" s="1"/>
      <c r="G24" s="1"/>
      <c r="H24" s="1"/>
      <c r="I24"/>
      <c r="J24"/>
      <c r="K24"/>
      <c r="L24"/>
      <c r="M24"/>
      <c r="N24"/>
    </row>
    <row r="25" spans="1:14" x14ac:dyDescent="0.25">
      <c r="A25"/>
      <c r="B25"/>
      <c r="C25"/>
      <c r="D25"/>
      <c r="E25" s="10" t="s">
        <v>25</v>
      </c>
      <c r="F25" s="1"/>
      <c r="G25" s="1"/>
      <c r="H25" s="1"/>
      <c r="I25"/>
      <c r="J25"/>
      <c r="K25"/>
      <c r="L25"/>
      <c r="M25"/>
      <c r="N25"/>
    </row>
    <row r="26" spans="1:14" x14ac:dyDescent="0.25">
      <c r="A26"/>
      <c r="B26"/>
      <c r="C26"/>
      <c r="D26"/>
      <c r="E26" s="10" t="s">
        <v>26</v>
      </c>
      <c r="F26" s="1"/>
      <c r="G26" s="1"/>
      <c r="H26" s="1"/>
      <c r="I26"/>
      <c r="J26"/>
      <c r="K26"/>
      <c r="L26"/>
      <c r="M26"/>
      <c r="N26"/>
    </row>
    <row r="27" spans="1:14" x14ac:dyDescent="0.25">
      <c r="A27"/>
      <c r="B27"/>
      <c r="C27"/>
      <c r="D27"/>
      <c r="E27"/>
      <c r="F27" s="216"/>
      <c r="G27" s="216"/>
      <c r="H27" s="216"/>
      <c r="I27"/>
      <c r="J27"/>
      <c r="K27"/>
      <c r="L27"/>
      <c r="M27"/>
      <c r="N27"/>
    </row>
    <row r="28" spans="1:14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</sheetData>
  <mergeCells count="3">
    <mergeCell ref="A9:N10"/>
    <mergeCell ref="A11:N11"/>
    <mergeCell ref="F27:H27"/>
  </mergeCells>
  <pageMargins left="0.25" right="0.25" top="0.75" bottom="0.75" header="0.3" footer="0.3"/>
  <pageSetup paperSize="9" orientation="landscape" r:id="rId1"/>
  <ignoredErrors>
    <ignoredError sqref="N14:N1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workbookViewId="0">
      <selection activeCell="N12" sqref="N12"/>
    </sheetView>
  </sheetViews>
  <sheetFormatPr defaultRowHeight="15" x14ac:dyDescent="0.25"/>
  <cols>
    <col min="1" max="1" width="26.28515625" bestFit="1" customWidth="1"/>
    <col min="2" max="2" width="10.140625" bestFit="1" customWidth="1"/>
    <col min="3" max="3" width="5.85546875" customWidth="1"/>
    <col min="7" max="7" width="7.85546875" customWidth="1"/>
    <col min="13" max="13" width="4.85546875" customWidth="1"/>
  </cols>
  <sheetData>
    <row r="2" spans="1:14" x14ac:dyDescent="0.25">
      <c r="A2" s="224" t="s">
        <v>58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1:14" x14ac:dyDescent="0.25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5" spans="1:14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1:14" x14ac:dyDescent="0.25">
      <c r="A6" s="143"/>
      <c r="B6" s="144"/>
      <c r="C6" s="145"/>
      <c r="D6" s="145"/>
      <c r="E6" s="144" t="s">
        <v>28</v>
      </c>
      <c r="F6" s="145"/>
      <c r="G6" s="100"/>
      <c r="H6" s="145"/>
      <c r="I6" s="145"/>
      <c r="J6" s="143"/>
      <c r="K6" s="143"/>
      <c r="L6" s="143"/>
    </row>
    <row r="7" spans="1:14" x14ac:dyDescent="0.25">
      <c r="A7" t="s">
        <v>4</v>
      </c>
    </row>
    <row r="8" spans="1:14" x14ac:dyDescent="0.25">
      <c r="A8" s="226"/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</row>
    <row r="11" spans="1:14" ht="24" x14ac:dyDescent="0.25">
      <c r="A11" s="146" t="s">
        <v>5</v>
      </c>
      <c r="B11" s="146" t="s">
        <v>6</v>
      </c>
      <c r="C11" s="146" t="s">
        <v>7</v>
      </c>
      <c r="D11" s="146" t="s">
        <v>8</v>
      </c>
      <c r="E11" s="146" t="s">
        <v>9</v>
      </c>
      <c r="F11" s="146" t="s">
        <v>10</v>
      </c>
      <c r="G11" s="146" t="s">
        <v>11</v>
      </c>
      <c r="H11" s="146" t="s">
        <v>12</v>
      </c>
      <c r="I11" s="146" t="s">
        <v>13</v>
      </c>
      <c r="J11" s="146" t="s">
        <v>14</v>
      </c>
      <c r="K11" s="146" t="s">
        <v>15</v>
      </c>
      <c r="L11" s="146" t="s">
        <v>16</v>
      </c>
      <c r="M11" s="146" t="s">
        <v>17</v>
      </c>
      <c r="N11" s="146" t="s">
        <v>18</v>
      </c>
    </row>
    <row r="12" spans="1:14" x14ac:dyDescent="0.25">
      <c r="A12" s="22" t="s">
        <v>64</v>
      </c>
      <c r="B12" s="38">
        <v>26121</v>
      </c>
      <c r="C12" s="30">
        <v>34</v>
      </c>
      <c r="D12" s="30">
        <v>24</v>
      </c>
      <c r="E12" s="33">
        <v>2</v>
      </c>
      <c r="F12" s="33"/>
      <c r="G12" s="33"/>
      <c r="H12" s="33">
        <v>12</v>
      </c>
      <c r="I12" s="33"/>
      <c r="J12" s="33">
        <v>4</v>
      </c>
      <c r="K12" s="33"/>
      <c r="L12" s="33"/>
      <c r="M12" s="33"/>
      <c r="N12" s="40">
        <f>SUM(C12:M12)</f>
        <v>76</v>
      </c>
    </row>
    <row r="13" spans="1:14" x14ac:dyDescent="0.25">
      <c r="A13" s="12"/>
      <c r="B13" s="37"/>
      <c r="C13" s="35"/>
      <c r="D13" s="37"/>
      <c r="E13" s="37"/>
      <c r="F13" s="37"/>
      <c r="G13" s="37"/>
      <c r="H13" s="37"/>
      <c r="I13" s="99"/>
      <c r="J13" s="37"/>
      <c r="K13" s="37"/>
      <c r="L13" s="37"/>
      <c r="M13" s="37"/>
      <c r="N13" s="100"/>
    </row>
    <row r="14" spans="1:14" x14ac:dyDescent="0.25">
      <c r="A14" s="12"/>
      <c r="B14" s="37"/>
      <c r="C14" s="35"/>
      <c r="D14" s="37"/>
      <c r="E14" s="37"/>
      <c r="F14" s="37"/>
      <c r="G14" s="37"/>
      <c r="H14" s="37"/>
      <c r="I14" s="99"/>
      <c r="J14" s="37"/>
      <c r="K14" s="37"/>
      <c r="L14" s="37"/>
      <c r="M14" s="37"/>
      <c r="N14" s="100"/>
    </row>
    <row r="15" spans="1:14" x14ac:dyDescent="0.25">
      <c r="A15" s="12"/>
      <c r="B15" s="37"/>
      <c r="C15" s="35"/>
      <c r="D15" s="37"/>
      <c r="E15" s="37"/>
      <c r="F15" s="37"/>
      <c r="G15" s="37"/>
      <c r="H15" s="37"/>
      <c r="I15" s="99"/>
      <c r="J15" s="37"/>
      <c r="K15" s="37"/>
      <c r="L15" s="37"/>
      <c r="M15" s="37"/>
      <c r="N15" s="100"/>
    </row>
    <row r="16" spans="1:14" x14ac:dyDescent="0.25">
      <c r="A16" s="147" t="s">
        <v>46</v>
      </c>
      <c r="B16" s="140"/>
    </row>
    <row r="17" spans="12:15" x14ac:dyDescent="0.25">
      <c r="L17" s="141" t="s">
        <v>62</v>
      </c>
      <c r="M17" s="1"/>
      <c r="N17" s="1"/>
      <c r="O17" s="1"/>
    </row>
    <row r="18" spans="12:15" x14ac:dyDescent="0.25">
      <c r="L18" s="141" t="s">
        <v>63</v>
      </c>
      <c r="M18" s="1"/>
      <c r="N18" s="1"/>
      <c r="O18" s="1"/>
    </row>
    <row r="19" spans="12:15" x14ac:dyDescent="0.25">
      <c r="L19" s="10" t="s">
        <v>25</v>
      </c>
      <c r="M19" s="1"/>
      <c r="N19" s="1"/>
      <c r="O19" s="1"/>
    </row>
    <row r="20" spans="12:15" x14ac:dyDescent="0.25">
      <c r="L20" s="10" t="s">
        <v>26</v>
      </c>
      <c r="M20" s="1"/>
      <c r="N20" s="1"/>
      <c r="O20" s="1"/>
    </row>
  </sheetData>
  <mergeCells count="2">
    <mergeCell ref="A8:L8"/>
    <mergeCell ref="A2:N3"/>
  </mergeCells>
  <pageMargins left="0.25" right="0.25" top="0.75" bottom="0.75" header="0.3" footer="0.3"/>
  <pageSetup paperSize="9" orientation="landscape" r:id="rId1"/>
  <ignoredErrors>
    <ignoredError sqref="N1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J30" sqref="J30"/>
    </sheetView>
  </sheetViews>
  <sheetFormatPr defaultRowHeight="15" x14ac:dyDescent="0.25"/>
  <cols>
    <col min="1" max="1" width="26" style="21" customWidth="1"/>
    <col min="2" max="2" width="10.7109375" style="124" customWidth="1"/>
    <col min="3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1" spans="1:14" x14ac:dyDescent="0.25">
      <c r="A1" s="125"/>
      <c r="B1" s="126"/>
    </row>
    <row r="2" spans="1:14" x14ac:dyDescent="0.25">
      <c r="A2" s="229" t="s">
        <v>70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4" ht="15" customHeight="1" x14ac:dyDescent="0.25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</row>
    <row r="4" spans="1:14" ht="15.75" customHeight="1" x14ac:dyDescent="0.25">
      <c r="A4" s="220" t="s">
        <v>2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1"/>
    </row>
    <row r="5" spans="1:14" ht="15.75" customHeight="1" x14ac:dyDescent="0.25">
      <c r="A5" s="9"/>
      <c r="B5" s="9"/>
      <c r="C5" s="9"/>
      <c r="D5" s="20"/>
      <c r="E5" s="9"/>
      <c r="F5" s="9"/>
      <c r="G5" s="9"/>
      <c r="H5" s="9"/>
      <c r="I5" s="9"/>
      <c r="J5" s="9"/>
      <c r="K5" s="9"/>
      <c r="L5" s="9"/>
      <c r="M5" s="1"/>
      <c r="N5" s="1"/>
    </row>
    <row r="6" spans="1:14" x14ac:dyDescent="0.25">
      <c r="A6" s="226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1"/>
      <c r="N6" s="1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33.75" x14ac:dyDescent="0.25">
      <c r="A8" s="45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5" t="s">
        <v>18</v>
      </c>
    </row>
    <row r="9" spans="1:14" x14ac:dyDescent="0.25">
      <c r="A9" s="148" t="s">
        <v>65</v>
      </c>
      <c r="B9" s="29">
        <v>21368</v>
      </c>
      <c r="C9" s="30">
        <v>174</v>
      </c>
      <c r="D9" s="30">
        <v>12</v>
      </c>
      <c r="E9" s="31">
        <v>82</v>
      </c>
      <c r="F9" s="30"/>
      <c r="G9" s="30">
        <v>6</v>
      </c>
      <c r="H9" s="30"/>
      <c r="I9" s="30"/>
      <c r="J9" s="30"/>
      <c r="K9" s="30"/>
      <c r="L9" s="30"/>
      <c r="M9" s="30">
        <v>10</v>
      </c>
      <c r="N9" s="149">
        <f>SUM(C9:M9)</f>
        <v>284</v>
      </c>
    </row>
    <row r="10" spans="1:14" x14ac:dyDescent="0.25">
      <c r="A10" s="148" t="s">
        <v>66</v>
      </c>
      <c r="B10" s="29">
        <v>27407</v>
      </c>
      <c r="C10" s="30">
        <v>42</v>
      </c>
      <c r="D10" s="30">
        <v>14</v>
      </c>
      <c r="E10" s="30">
        <v>6</v>
      </c>
      <c r="F10" s="30"/>
      <c r="G10" s="30"/>
      <c r="H10" s="30"/>
      <c r="I10" s="30"/>
      <c r="J10" s="30"/>
      <c r="K10" s="30"/>
      <c r="L10" s="30"/>
      <c r="M10" s="30"/>
      <c r="N10" s="149">
        <f>SUM(C10:M10)</f>
        <v>62</v>
      </c>
    </row>
    <row r="11" spans="1:14" x14ac:dyDescent="0.25">
      <c r="A11" s="150"/>
      <c r="B11" s="34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1"/>
    </row>
    <row r="12" spans="1:14" x14ac:dyDescent="0.25">
      <c r="A12" s="152"/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1"/>
    </row>
    <row r="13" spans="1:14" x14ac:dyDescent="0.25">
      <c r="A13" s="150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53"/>
    </row>
    <row r="14" spans="1:14" x14ac:dyDescent="0.25">
      <c r="A14" s="139" t="s">
        <v>67</v>
      </c>
      <c r="B14" s="102" t="s">
        <v>68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51"/>
    </row>
    <row r="15" spans="1:14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5">
      <c r="A16" s="8"/>
      <c r="B16" s="1"/>
      <c r="C16" s="1"/>
      <c r="D16" s="60"/>
      <c r="E16" s="60"/>
      <c r="F16" s="60"/>
      <c r="G16" s="60"/>
      <c r="H16" s="60"/>
      <c r="I16" s="141" t="s">
        <v>23</v>
      </c>
      <c r="J16" s="1"/>
      <c r="K16" s="1"/>
      <c r="L16" s="1"/>
      <c r="M16" s="60"/>
      <c r="N16" s="154"/>
    </row>
    <row r="17" spans="1:14" x14ac:dyDescent="0.25">
      <c r="A17" s="155"/>
      <c r="B17" s="59"/>
      <c r="C17" s="60"/>
      <c r="D17" s="60"/>
      <c r="E17" s="60"/>
      <c r="F17" s="60"/>
      <c r="G17" s="60"/>
      <c r="H17" s="60"/>
      <c r="I17" s="141"/>
      <c r="J17" s="1"/>
      <c r="K17" s="1"/>
      <c r="L17" s="1"/>
      <c r="M17" s="60"/>
      <c r="N17" s="154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41" t="s">
        <v>63</v>
      </c>
      <c r="J18" s="1"/>
      <c r="K18" s="1"/>
      <c r="L18" s="1"/>
      <c r="M18" s="1"/>
      <c r="N18" s="1"/>
    </row>
    <row r="19" spans="1:14" x14ac:dyDescent="0.25">
      <c r="A19" s="228"/>
      <c r="B19" s="228"/>
      <c r="C19" s="228"/>
      <c r="D19" s="1"/>
      <c r="E19" s="1"/>
      <c r="F19" s="1"/>
      <c r="G19" s="1"/>
      <c r="H19" s="1"/>
      <c r="I19" s="10" t="s">
        <v>25</v>
      </c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41"/>
      <c r="H20" s="1"/>
      <c r="I20" s="10" t="s">
        <v>26</v>
      </c>
      <c r="J20"/>
      <c r="K20"/>
      <c r="L20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41"/>
      <c r="H21" s="1"/>
      <c r="I21" s="156"/>
      <c r="J21"/>
      <c r="K21"/>
      <c r="L21"/>
      <c r="M21" s="1"/>
      <c r="N21" s="1"/>
    </row>
    <row r="22" spans="1:14" x14ac:dyDescent="0.25">
      <c r="A22"/>
      <c r="B22"/>
      <c r="C22"/>
      <c r="D22"/>
      <c r="E22"/>
      <c r="F22"/>
      <c r="G22" s="10"/>
      <c r="H22"/>
      <c r="I22"/>
      <c r="J22"/>
      <c r="K22"/>
      <c r="L22"/>
      <c r="M22"/>
      <c r="N22"/>
    </row>
    <row r="23" spans="1:14" x14ac:dyDescent="0.25">
      <c r="A23"/>
      <c r="B23"/>
      <c r="C23"/>
      <c r="D23"/>
      <c r="E23"/>
      <c r="F23"/>
      <c r="G23" s="10"/>
      <c r="H23"/>
      <c r="I23"/>
      <c r="J23"/>
      <c r="K23"/>
      <c r="L23"/>
      <c r="M23"/>
      <c r="N23"/>
    </row>
    <row r="24" spans="1:14" x14ac:dyDescent="0.25">
      <c r="A24"/>
      <c r="B24"/>
      <c r="C24"/>
      <c r="D24"/>
      <c r="E24"/>
      <c r="F24"/>
      <c r="G24" s="156"/>
      <c r="H24"/>
      <c r="I24"/>
      <c r="J24"/>
      <c r="K24"/>
      <c r="L24"/>
      <c r="M24"/>
      <c r="N24"/>
    </row>
    <row r="25" spans="1:14" x14ac:dyDescent="0.25">
      <c r="A25" s="147" t="s">
        <v>46</v>
      </c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</sheetData>
  <mergeCells count="4">
    <mergeCell ref="A4:M4"/>
    <mergeCell ref="A6:L6"/>
    <mergeCell ref="A19:C19"/>
    <mergeCell ref="A2:N3"/>
  </mergeCells>
  <pageMargins left="0.25" right="0.25" top="0.75" bottom="0.75" header="0.3" footer="0.3"/>
  <pageSetup paperSize="9" orientation="landscape" r:id="rId1"/>
  <ignoredErrors>
    <ignoredError sqref="N9:N1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32"/>
  <sheetViews>
    <sheetView topLeftCell="A7" workbookViewId="0">
      <selection activeCell="O18" sqref="O18"/>
    </sheetView>
  </sheetViews>
  <sheetFormatPr defaultRowHeight="15" x14ac:dyDescent="0.25"/>
  <cols>
    <col min="1" max="1" width="26" style="21" customWidth="1"/>
    <col min="2" max="2" width="1.85546875" style="124" customWidth="1"/>
    <col min="3" max="3" width="10.7109375" style="21" bestFit="1" customWidth="1"/>
    <col min="4" max="7" width="8.140625" style="21" customWidth="1"/>
    <col min="8" max="8" width="7.140625" style="21" customWidth="1"/>
    <col min="9" max="9" width="8.140625" style="21" customWidth="1"/>
    <col min="10" max="10" width="7" style="21" customWidth="1"/>
    <col min="11" max="12" width="8.140625" style="21" customWidth="1"/>
    <col min="13" max="13" width="6.7109375" style="21" customWidth="1"/>
    <col min="14" max="14" width="8.140625" style="21" customWidth="1"/>
  </cols>
  <sheetData>
    <row r="4" spans="1:15" ht="15.75" customHeight="1" x14ac:dyDescent="0.25"/>
    <row r="5" spans="1:15" x14ac:dyDescent="0.25">
      <c r="A5" s="125" t="s">
        <v>0</v>
      </c>
      <c r="B5" s="126"/>
    </row>
    <row r="6" spans="1:15" x14ac:dyDescent="0.25">
      <c r="A6" s="125" t="s">
        <v>1</v>
      </c>
      <c r="B6" s="126"/>
    </row>
    <row r="7" spans="1:15" x14ac:dyDescent="0.25">
      <c r="A7" s="125"/>
      <c r="B7" s="126"/>
    </row>
    <row r="8" spans="1:15" x14ac:dyDescent="0.25">
      <c r="A8" s="230" t="s">
        <v>70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</row>
    <row r="9" spans="1:15" ht="15" customHeight="1" x14ac:dyDescent="0.25">
      <c r="A9" s="230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</row>
    <row r="10" spans="1:15" ht="15.75" customHeight="1" x14ac:dyDescent="0.25">
      <c r="A10" s="9"/>
      <c r="B10" s="9"/>
      <c r="C10" s="9"/>
      <c r="D10" s="20"/>
      <c r="E10" s="9"/>
      <c r="F10" s="9"/>
      <c r="G10" s="9"/>
      <c r="H10" s="9"/>
      <c r="I10" s="9"/>
      <c r="J10" s="9"/>
      <c r="K10" s="9"/>
      <c r="L10" s="9"/>
      <c r="M10" s="1"/>
      <c r="N10" s="1"/>
    </row>
    <row r="11" spans="1:15" x14ac:dyDescent="0.25">
      <c r="A11" s="1"/>
      <c r="B11" s="1"/>
      <c r="C11" s="1"/>
      <c r="D11" s="1"/>
      <c r="E11" s="144" t="s">
        <v>28</v>
      </c>
      <c r="F11" s="144"/>
      <c r="G11" s="144"/>
      <c r="H11" s="144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231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232"/>
      <c r="B16" s="233"/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154"/>
    </row>
    <row r="17" spans="1:15" ht="45" x14ac:dyDescent="0.25">
      <c r="A17" s="234" t="s">
        <v>5</v>
      </c>
      <c r="B17" s="234"/>
      <c r="C17" s="157" t="s">
        <v>6</v>
      </c>
      <c r="D17" s="157" t="s">
        <v>7</v>
      </c>
      <c r="E17" s="157" t="s">
        <v>8</v>
      </c>
      <c r="F17" s="157" t="s">
        <v>9</v>
      </c>
      <c r="G17" s="157" t="s">
        <v>10</v>
      </c>
      <c r="H17" s="157" t="s">
        <v>11</v>
      </c>
      <c r="I17" s="157" t="s">
        <v>12</v>
      </c>
      <c r="J17" s="157" t="s">
        <v>13</v>
      </c>
      <c r="K17" s="157" t="s">
        <v>14</v>
      </c>
      <c r="L17" s="157" t="s">
        <v>15</v>
      </c>
      <c r="M17" s="157" t="s">
        <v>16</v>
      </c>
      <c r="N17" s="157" t="s">
        <v>17</v>
      </c>
      <c r="O17" s="158" t="s">
        <v>18</v>
      </c>
    </row>
    <row r="18" spans="1:15" x14ac:dyDescent="0.25">
      <c r="A18" s="235" t="s">
        <v>69</v>
      </c>
      <c r="B18" s="236"/>
      <c r="C18" s="96">
        <v>24211</v>
      </c>
      <c r="D18" s="92">
        <v>126</v>
      </c>
      <c r="E18" s="92"/>
      <c r="F18" s="92">
        <v>55</v>
      </c>
      <c r="G18" s="92"/>
      <c r="H18" s="94"/>
      <c r="I18" s="92"/>
      <c r="J18" s="92"/>
      <c r="K18" s="92">
        <v>5</v>
      </c>
      <c r="L18" s="92"/>
      <c r="M18" s="92">
        <v>5</v>
      </c>
      <c r="N18" s="92">
        <v>10</v>
      </c>
      <c r="O18" s="88">
        <f>SUM(D18:N18)</f>
        <v>201</v>
      </c>
    </row>
    <row r="19" spans="1:15" x14ac:dyDescent="0.25">
      <c r="A19" s="159"/>
      <c r="B19" s="159"/>
      <c r="C19" s="160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42"/>
    </row>
    <row r="20" spans="1:15" x14ac:dyDescent="0.25">
      <c r="A20" s="226"/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1"/>
      <c r="N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5" x14ac:dyDescent="0.25">
      <c r="A22" s="8"/>
      <c r="B22" s="1"/>
      <c r="C22" s="1"/>
      <c r="D22" s="60"/>
      <c r="E22" s="60"/>
      <c r="F22" s="60"/>
      <c r="G22" s="60"/>
      <c r="H22" s="60"/>
      <c r="I22" s="141" t="s">
        <v>23</v>
      </c>
      <c r="J22" s="1"/>
      <c r="K22" s="1"/>
      <c r="L22" s="1"/>
      <c r="M22" s="60"/>
      <c r="N22" s="154"/>
    </row>
    <row r="23" spans="1:15" x14ac:dyDescent="0.25">
      <c r="A23" s="155"/>
      <c r="B23" s="59"/>
      <c r="C23" s="60"/>
      <c r="D23" s="60"/>
      <c r="E23" s="60"/>
      <c r="F23" s="60"/>
      <c r="G23" s="60"/>
      <c r="H23" s="60"/>
      <c r="I23" s="141"/>
      <c r="J23" s="1"/>
      <c r="K23" s="1"/>
      <c r="L23" s="1"/>
      <c r="M23" s="60"/>
      <c r="N23" s="154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41" t="s">
        <v>63</v>
      </c>
      <c r="J24" s="1"/>
      <c r="K24" s="1"/>
      <c r="L24" s="1"/>
      <c r="M24" s="1"/>
      <c r="N24" s="1"/>
    </row>
    <row r="25" spans="1:15" x14ac:dyDescent="0.25">
      <c r="A25" s="228"/>
      <c r="B25" s="228"/>
      <c r="C25" s="228"/>
      <c r="D25" s="1"/>
      <c r="E25" s="1"/>
      <c r="F25" s="1"/>
      <c r="G25" s="1"/>
      <c r="H25" s="1"/>
      <c r="I25" s="10" t="s">
        <v>25</v>
      </c>
      <c r="J25" s="1"/>
      <c r="K25" s="1"/>
      <c r="L25" s="1"/>
      <c r="M25" s="1"/>
      <c r="N25" s="1"/>
    </row>
    <row r="26" spans="1:15" x14ac:dyDescent="0.25">
      <c r="A26" s="1"/>
      <c r="B26" s="1"/>
      <c r="C26" s="1"/>
      <c r="D26" s="1"/>
      <c r="E26" s="1"/>
      <c r="F26" s="1"/>
      <c r="G26" s="141"/>
      <c r="H26" s="1"/>
      <c r="I26" s="10" t="s">
        <v>26</v>
      </c>
      <c r="J26"/>
      <c r="K26"/>
      <c r="L26"/>
      <c r="M26" s="1"/>
      <c r="N26" s="1"/>
    </row>
    <row r="27" spans="1:15" x14ac:dyDescent="0.25">
      <c r="A27" s="1"/>
      <c r="B27" s="1"/>
      <c r="C27" s="1"/>
      <c r="D27" s="1"/>
      <c r="E27" s="1"/>
      <c r="F27" s="1"/>
      <c r="G27" s="141"/>
      <c r="H27" s="1"/>
      <c r="I27" s="156"/>
      <c r="J27"/>
      <c r="K27"/>
      <c r="L27"/>
      <c r="M27" s="1"/>
      <c r="N27" s="1"/>
    </row>
    <row r="28" spans="1:15" x14ac:dyDescent="0.25">
      <c r="A28"/>
      <c r="B28"/>
      <c r="C28"/>
      <c r="D28"/>
      <c r="E28"/>
      <c r="F28"/>
      <c r="G28" s="10"/>
      <c r="H28"/>
      <c r="I28"/>
      <c r="J28"/>
      <c r="K28"/>
      <c r="L28"/>
      <c r="M28"/>
      <c r="N28"/>
    </row>
    <row r="29" spans="1:15" x14ac:dyDescent="0.25">
      <c r="A29"/>
      <c r="B29"/>
      <c r="C29"/>
      <c r="D29"/>
      <c r="E29"/>
      <c r="F29"/>
      <c r="G29" s="10"/>
      <c r="H29"/>
      <c r="I29"/>
      <c r="J29"/>
      <c r="K29"/>
      <c r="L29"/>
      <c r="M29"/>
      <c r="N29"/>
    </row>
    <row r="30" spans="1:15" x14ac:dyDescent="0.25">
      <c r="A30"/>
      <c r="B30"/>
      <c r="C30"/>
      <c r="D30"/>
      <c r="E30"/>
      <c r="F30"/>
      <c r="G30" s="156"/>
      <c r="H30"/>
      <c r="I30"/>
      <c r="J30"/>
      <c r="K30"/>
      <c r="L30"/>
      <c r="M30"/>
      <c r="N30"/>
    </row>
    <row r="31" spans="1:15" x14ac:dyDescent="0.25">
      <c r="A31" s="147" t="s">
        <v>46</v>
      </c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</sheetData>
  <mergeCells count="7">
    <mergeCell ref="A8:O9"/>
    <mergeCell ref="A20:L20"/>
    <mergeCell ref="A25:C25"/>
    <mergeCell ref="A13:M13"/>
    <mergeCell ref="A16:B16"/>
    <mergeCell ref="A17:B17"/>
    <mergeCell ref="A18:B18"/>
  </mergeCells>
  <pageMargins left="0.25" right="0.25" top="0.75" bottom="0.75" header="0.3" footer="0.3"/>
  <pageSetup paperSize="9" orientation="landscape" r:id="rId1"/>
  <ignoredErrors>
    <ignoredError sqref="O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35</vt:i4>
      </vt:variant>
    </vt:vector>
  </HeadingPairs>
  <TitlesOfParts>
    <vt:vector size="35" baseType="lpstr">
      <vt:lpstr>A008</vt:lpstr>
      <vt:lpstr> A009 SER</vt:lpstr>
      <vt:lpstr> A009</vt:lpstr>
      <vt:lpstr> A010</vt:lpstr>
      <vt:lpstr> A012</vt:lpstr>
      <vt:lpstr> A012 DOL</vt:lpstr>
      <vt:lpstr>A012 ART SER</vt:lpstr>
      <vt:lpstr> A014</vt:lpstr>
      <vt:lpstr> A014 SERALE</vt:lpstr>
      <vt:lpstr>A018</vt:lpstr>
      <vt:lpstr> A019</vt:lpstr>
      <vt:lpstr> A026</vt:lpstr>
      <vt:lpstr> A026 DOL</vt:lpstr>
      <vt:lpstr> A045</vt:lpstr>
      <vt:lpstr> A045 DOL</vt:lpstr>
      <vt:lpstr>A027</vt:lpstr>
      <vt:lpstr> A046</vt:lpstr>
      <vt:lpstr> A046 DOL</vt:lpstr>
      <vt:lpstr> A048</vt:lpstr>
      <vt:lpstr> A050</vt:lpstr>
      <vt:lpstr> A054</vt:lpstr>
      <vt:lpstr> A054 SER</vt:lpstr>
      <vt:lpstr> A066</vt:lpstr>
      <vt:lpstr> AA24</vt:lpstr>
      <vt:lpstr> AA24 DOL</vt:lpstr>
      <vt:lpstr> AB24 DOL</vt:lpstr>
      <vt:lpstr> AB24</vt:lpstr>
      <vt:lpstr> AB24 SER</vt:lpstr>
      <vt:lpstr>SOSTEGNO</vt:lpstr>
      <vt:lpstr>AJ55</vt:lpstr>
      <vt:lpstr>AM55</vt:lpstr>
      <vt:lpstr>AK55</vt:lpstr>
      <vt:lpstr>AW55</vt:lpstr>
      <vt:lpstr>AO55</vt:lpstr>
      <vt:lpstr>B022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2021-04-27T12:00:24Z</dcterms:modified>
</cp:coreProperties>
</file>