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codeName="Questa_cartella_di_lavoro" defaultThemeVersion="124226"/>
  <workbookProtection workbookPassword="C1AA" lockStructure="1"/>
  <bookViews>
    <workbookView xWindow="0" yWindow="0" windowWidth="23040" windowHeight="9096" firstSheet="24" activeTab="30"/>
  </bookViews>
  <sheets>
    <sheet name="A008" sheetId="1" r:id="rId1"/>
    <sheet name=" A009 SER" sheetId="3" r:id="rId2"/>
    <sheet name=" A009" sheetId="4" r:id="rId3"/>
    <sheet name=" A010" sheetId="5" r:id="rId4"/>
    <sheet name=" A012" sheetId="6" r:id="rId5"/>
    <sheet name=" A012 DOL" sheetId="7" r:id="rId6"/>
    <sheet name="AI55" sheetId="8" r:id="rId7"/>
    <sheet name=" A014" sheetId="9" r:id="rId8"/>
    <sheet name=" A014 SERALE" sheetId="10" r:id="rId9"/>
    <sheet name="A018" sheetId="12" r:id="rId10"/>
    <sheet name=" A019" sheetId="11" r:id="rId11"/>
    <sheet name=" A026" sheetId="13" r:id="rId12"/>
    <sheet name=" A034" sheetId="38" r:id="rId13"/>
    <sheet name="AC55" sheetId="39" r:id="rId14"/>
    <sheet name=" A045" sheetId="36" r:id="rId15"/>
    <sheet name=" A045 DOL" sheetId="37" r:id="rId16"/>
    <sheet name="A027" sheetId="16" r:id="rId17"/>
    <sheet name=" A046" sheetId="15" r:id="rId18"/>
    <sheet name=" A046 DOL" sheetId="17" r:id="rId19"/>
    <sheet name=" A048" sheetId="18" r:id="rId20"/>
    <sheet name=" A050" sheetId="19" r:id="rId21"/>
    <sheet name=" A054" sheetId="20" r:id="rId22"/>
    <sheet name=" A066" sheetId="22" r:id="rId23"/>
    <sheet name=" AA24 DOL" sheetId="24" r:id="rId24"/>
    <sheet name=" AB24 DOL" sheetId="27" r:id="rId25"/>
    <sheet name=" AB24" sheetId="25" r:id="rId26"/>
    <sheet name="B016" sheetId="28" r:id="rId27"/>
    <sheet name="SOSTEGNO" sheetId="29" r:id="rId28"/>
    <sheet name="AJ55" sheetId="30" r:id="rId29"/>
    <sheet name="AM55" sheetId="31" r:id="rId30"/>
    <sheet name="AK55" sheetId="32" r:id="rId31"/>
    <sheet name="AW55" sheetId="33" r:id="rId32"/>
    <sheet name="AO55" sheetId="34" r:id="rId33"/>
    <sheet name="AB55" sheetId="40" r:id="rId34"/>
    <sheet name="B022" sheetId="35" r:id="rId35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9" i="35" l="1"/>
  <c r="O9" i="37" l="1"/>
  <c r="N8" i="4"/>
  <c r="N9" i="11"/>
  <c r="P12" i="29"/>
  <c r="P15" i="29"/>
  <c r="P17" i="29"/>
  <c r="O11" i="30"/>
  <c r="P14" i="29" l="1"/>
  <c r="N8" i="16" l="1"/>
  <c r="O8" i="36"/>
  <c r="P13" i="6" l="1"/>
  <c r="P12" i="6"/>
  <c r="P11" i="6"/>
  <c r="P9" i="6"/>
  <c r="O10" i="34" l="1"/>
  <c r="N9" i="9" l="1"/>
  <c r="O9" i="40" l="1"/>
  <c r="N10" i="11" l="1"/>
  <c r="O10" i="37"/>
  <c r="N9" i="4" l="1"/>
  <c r="O10" i="30" l="1"/>
  <c r="P13" i="29" l="1"/>
  <c r="O10" i="20" l="1"/>
  <c r="N12" i="36"/>
  <c r="J7" i="36" l="1"/>
  <c r="E7" i="36"/>
  <c r="O7" i="36" l="1"/>
  <c r="O9" i="34"/>
  <c r="O9" i="33" l="1"/>
  <c r="O9" i="32"/>
  <c r="O9" i="30"/>
  <c r="O8" i="30"/>
  <c r="P11" i="29"/>
  <c r="P10" i="29"/>
  <c r="P7" i="29"/>
  <c r="P9" i="29"/>
  <c r="P8" i="29"/>
  <c r="P6" i="29"/>
  <c r="O10" i="25"/>
  <c r="O9" i="25"/>
  <c r="O8" i="25"/>
  <c r="O7" i="24"/>
  <c r="N9" i="22"/>
  <c r="O9" i="20"/>
  <c r="O8" i="20"/>
  <c r="N9" i="19"/>
  <c r="N12" i="18"/>
  <c r="N11" i="18"/>
  <c r="N10" i="18"/>
  <c r="D9" i="18"/>
  <c r="N9" i="18" s="1"/>
  <c r="D8" i="17"/>
  <c r="N8" i="17" s="1"/>
  <c r="O9" i="15"/>
  <c r="O9" i="13"/>
  <c r="E8" i="13"/>
  <c r="O8" i="13" s="1"/>
  <c r="N8" i="11"/>
  <c r="N7" i="11"/>
  <c r="N16" i="12"/>
  <c r="O11" i="10"/>
  <c r="N9" i="7"/>
  <c r="N8" i="7"/>
  <c r="P8" i="6"/>
  <c r="N12" i="5"/>
  <c r="N11" i="5"/>
  <c r="N10" i="5"/>
  <c r="N9" i="5"/>
  <c r="N8" i="5"/>
  <c r="N6" i="4"/>
  <c r="D31" i="24"/>
  <c r="D31" i="24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<sst xmlns="http://schemas.openxmlformats.org/spreadsheetml/2006/main" count="800" uniqueCount="193">
  <si>
    <t>GRIS01200Q - ISTITUTO ISTRUZIONE SUPERIORE - POLO BIANCIARDI</t>
  </si>
  <si>
    <t xml:space="preserve">    </t>
  </si>
  <si>
    <t>Cognome Nome</t>
  </si>
  <si>
    <t>Nascita</t>
  </si>
  <si>
    <t>Ruolo</t>
  </si>
  <si>
    <t>Pre-Ruolo</t>
  </si>
  <si>
    <t>Continuità Istituto</t>
  </si>
  <si>
    <t>Continuità Sede</t>
  </si>
  <si>
    <t>Famiglia</t>
  </si>
  <si>
    <t>Concorso</t>
  </si>
  <si>
    <t>Specializzazione</t>
  </si>
  <si>
    <t>Perfezionamento</t>
  </si>
  <si>
    <t>Altra Laurea</t>
  </si>
  <si>
    <t>Es. Mat.</t>
  </si>
  <si>
    <t>Bonus</t>
  </si>
  <si>
    <t>TOT</t>
  </si>
  <si>
    <t xml:space="preserve">                    </t>
  </si>
  <si>
    <t>GRSL01251C - LICEO ARTISTICO SERALE</t>
  </si>
  <si>
    <t>GRIS01200Q - ISTITUTO ISTRUZIONE SUPERIORE POLO BIANCIARDI GROSSETO</t>
  </si>
  <si>
    <t>1) PAPALINI MARIO</t>
  </si>
  <si>
    <t>2) RANIERI MICHELE</t>
  </si>
  <si>
    <t>3) FALANGOLA GIANLUCA</t>
  </si>
  <si>
    <t>4) BONACCORSI DONATELLA</t>
  </si>
  <si>
    <t>5) VINCENZONI PATRIZIA</t>
  </si>
  <si>
    <t xml:space="preserve">Ruolo altri profili </t>
  </si>
  <si>
    <t>Diploma universitario</t>
  </si>
  <si>
    <t>IUZZOLINO PASQUALE</t>
  </si>
  <si>
    <t>escluso da graduatoria come da normativa vigente</t>
  </si>
  <si>
    <t>PAPPALARDO GABRIELLA</t>
  </si>
  <si>
    <t>GRRC012503  - ISTITUTO PROFESSIONALE SERVIZI COMMERCIALI  - AMM.VO GRAFICO SERALE</t>
  </si>
  <si>
    <t>1) FALASCHI FRANCESCO</t>
  </si>
  <si>
    <t>2) INNOCENTI ELENA</t>
  </si>
  <si>
    <t>DE FELICE ANTONELLA</t>
  </si>
  <si>
    <t>esclusa da graduatoria come da normativa vigente</t>
  </si>
  <si>
    <t>CORTI STEFANO</t>
  </si>
  <si>
    <t>NAPPI IRENE DEGNA ROSARIA</t>
  </si>
  <si>
    <t>1) BELLUMORI PAOLO</t>
  </si>
  <si>
    <t>2) TOLLAPI ELISABETTA</t>
  </si>
  <si>
    <t>GRIS01200Q ISTITUTO SUPERIORE BIANCIARDI</t>
  </si>
  <si>
    <t>GRRC012503 - ISTITUTO PROFESSIONALE SERVIZI COMMERCIALI AMM.VO GRAFICO SERALE</t>
  </si>
  <si>
    <t>Part.ne Es. Mat.</t>
  </si>
  <si>
    <t>1)VAGHEGGINI ANNA LISA</t>
  </si>
  <si>
    <t>1) LOCOCO ANNA MARIA</t>
  </si>
  <si>
    <t>1) CESARONI MARCELLO</t>
  </si>
  <si>
    <t>2) NESTI CATERINA</t>
  </si>
  <si>
    <t>3) GIABBANI CLAUDIA</t>
  </si>
  <si>
    <t>4) SIMONI BARBARA</t>
  </si>
  <si>
    <t>LUCHERINI ELEONORA</t>
  </si>
  <si>
    <t>1) PARISI MARCELLA</t>
  </si>
  <si>
    <t>2) FUMANTI DANIELA</t>
  </si>
  <si>
    <t>GELLI OMBRETTA</t>
  </si>
  <si>
    <t>Comando</t>
  </si>
  <si>
    <t>MENCHETTI SIMONETTA</t>
  </si>
  <si>
    <t>Ruolo Sec. I °</t>
  </si>
  <si>
    <t>1) NORELLI ADELE</t>
  </si>
  <si>
    <t>5) MANZIONE MARIA RAFFAELLA</t>
  </si>
  <si>
    <t>6) MERELLI MARCO</t>
  </si>
  <si>
    <t xml:space="preserve"> </t>
  </si>
  <si>
    <t>COPPINI ANDREA</t>
  </si>
  <si>
    <t>ruolo sec I°</t>
  </si>
  <si>
    <t>HILDEBRANDT JANA THERESA</t>
  </si>
  <si>
    <t>CLIL</t>
  </si>
  <si>
    <t>1) FESTEGGIATO MARIANNA</t>
  </si>
  <si>
    <t>2) IZZO ROSSELLA</t>
  </si>
  <si>
    <t>VEGNI SARA</t>
  </si>
  <si>
    <t>NEO IMMESSI A.S. 2021/22</t>
  </si>
  <si>
    <t>QUAGLIERI STEFANO</t>
  </si>
  <si>
    <t>Dottorato ricerca</t>
  </si>
  <si>
    <t>3) PERRUZZA M. BEATRICE</t>
  </si>
  <si>
    <t xml:space="preserve">Altro Ruolo </t>
  </si>
  <si>
    <t>Altro Ruolo</t>
  </si>
  <si>
    <t>Altro ruolo</t>
  </si>
  <si>
    <t>2) GOVI DANIELE</t>
  </si>
  <si>
    <t>2) MOSCARINI ROBERTA</t>
  </si>
  <si>
    <t>3) GORELLI GIANCARLO</t>
  </si>
  <si>
    <t>4) RAMACCIOTTI MICHELA</t>
  </si>
  <si>
    <t>1) CICCARELLI CLAUDIA</t>
  </si>
  <si>
    <t>3) MASINI SUSANNA</t>
  </si>
  <si>
    <t>COMANDI CHIARA</t>
  </si>
  <si>
    <t>1)PALLADINO WALTER</t>
  </si>
  <si>
    <t>3) DE LUCA SAVERIA LORELLA</t>
  </si>
  <si>
    <t>4)SAVONA MATTEO</t>
  </si>
  <si>
    <t>Perfezionamento  e CLIL</t>
  </si>
  <si>
    <t>3)CERAVOLO FRANCESCO</t>
  </si>
  <si>
    <t>FERRUZZI SILVESTRE</t>
  </si>
  <si>
    <t>BUGLIONE MARIA ROSARIA</t>
  </si>
  <si>
    <t>1) CIAMPINI LAURA</t>
  </si>
  <si>
    <t>2) BARAGIOLA DAVID</t>
  </si>
  <si>
    <t>4) DE CRESCENZI ANNA</t>
  </si>
  <si>
    <t>5)BERRETTI ELENA</t>
  </si>
  <si>
    <t>6)REMIGI GABRIELLA</t>
  </si>
  <si>
    <t>1) IMPERATORE DOLORES</t>
  </si>
  <si>
    <t>2) VANNINI MIRIA</t>
  </si>
  <si>
    <t>3) ROSSI LEONILDE</t>
  </si>
  <si>
    <t>7) FRAUENFELDER RAOUL</t>
  </si>
  <si>
    <t>8) PETRECCIA ILENIA</t>
  </si>
  <si>
    <t>NEO IMMESSI A.S. 2023/2024</t>
  </si>
  <si>
    <t>BALESTRACCI AGNESE MARIA</t>
  </si>
  <si>
    <t>BALDONI MATTEO</t>
  </si>
  <si>
    <t>2024/25</t>
  </si>
  <si>
    <t>CAGNESCHI FEDERICA esclusa da graduatoria come da normativa vigente</t>
  </si>
  <si>
    <t>NEO IMMESSI A. S. 2023/24</t>
  </si>
  <si>
    <t>GRADUATORIA DEFINITIVA INTERNA DOCENTI SOPRANNUMERARI PER LA CLASSE DI CONCORSO - B022 LABORATORIO DI INFORMATICA - A.S. 2024/25</t>
  </si>
  <si>
    <t>TRASFERITI A.S. 2023/2024</t>
  </si>
  <si>
    <t>PERANI TIZIANA</t>
  </si>
  <si>
    <t>TRASFERITI A.S. 2023/24</t>
  </si>
  <si>
    <t>RAFFAELLI ANTONELLA        10/05/1976</t>
  </si>
  <si>
    <t>DRUDA DANIELA</t>
  </si>
  <si>
    <t>9) CAFARELLA MARIA</t>
  </si>
  <si>
    <t>10) DAMBRUOSO FRANCESCA</t>
  </si>
  <si>
    <t>11) BIANCHI TANIA</t>
  </si>
  <si>
    <t>12) GUIDO PAOLA</t>
  </si>
  <si>
    <t xml:space="preserve">                                        punteggio non inserito per mancanza documentazione</t>
  </si>
  <si>
    <t xml:space="preserve">  punteggio non inserito per mancanza documentazione</t>
  </si>
  <si>
    <t xml:space="preserve"> NEO IMMESSI A.S. 2023/2024</t>
  </si>
  <si>
    <t>FIORAVANTI STEFANO</t>
  </si>
  <si>
    <t>PUNTEGGIO NON INSERITO PER MANCANZA DOCUMENTAZIONE</t>
  </si>
  <si>
    <t>SCAGLIONE FRANCESCA V.M.</t>
  </si>
  <si>
    <t>14/02/1975                                                                                                                            12</t>
  </si>
  <si>
    <t>30/12/1976                   36                14                                                             7                 12</t>
  </si>
  <si>
    <t>MARSILI ALESSIA</t>
  </si>
  <si>
    <r>
      <rPr>
        <sz val="10"/>
        <rFont val="Arial"/>
        <family val="2"/>
      </rPr>
      <t>CORRIDORI PIETRO</t>
    </r>
    <r>
      <rPr>
        <b/>
        <sz val="10"/>
        <rFont val="Arial"/>
        <family val="2"/>
      </rPr>
      <t xml:space="preserve"> escluso dalla graduatoria secondo la normativa vigente</t>
    </r>
  </si>
  <si>
    <r>
      <rPr>
        <sz val="8"/>
        <rFont val="Arial"/>
        <family val="2"/>
      </rPr>
      <t>DE PERSIS NAIMA</t>
    </r>
    <r>
      <rPr>
        <b/>
        <sz val="8"/>
        <rFont val="Arial"/>
        <family val="2"/>
      </rPr>
      <t xml:space="preserve">  esclusa dalle graduatorie come da normativa vigente</t>
    </r>
  </si>
  <si>
    <r>
      <rPr>
        <sz val="8"/>
        <rFont val="Arial"/>
        <family val="2"/>
      </rPr>
      <t xml:space="preserve">FIORENZONI TAMARA </t>
    </r>
    <r>
      <rPr>
        <b/>
        <sz val="8"/>
        <rFont val="Arial"/>
        <family val="2"/>
      </rPr>
      <t xml:space="preserve"> esclusa dalle graduatorie come da normativa vigente</t>
    </r>
  </si>
  <si>
    <t>1) ZIDAN JAMIL</t>
  </si>
  <si>
    <t>2) PISANO' EMANUELE</t>
  </si>
  <si>
    <t>1) CASTALDO ANNA</t>
  </si>
  <si>
    <t>2) STRIATO SILVIA</t>
  </si>
  <si>
    <t>3) FERRARI VERONICA</t>
  </si>
  <si>
    <t>3) LAMI ANDREA</t>
  </si>
  <si>
    <t>4) PANZECA IVANA</t>
  </si>
  <si>
    <t>1) ROGHI SANDRA</t>
  </si>
  <si>
    <t>2) SCIASCIA VALERIO</t>
  </si>
  <si>
    <t>1) ACETO MARGHERITA</t>
  </si>
  <si>
    <t>2) PAOLUCCI SARA</t>
  </si>
  <si>
    <t>3) BUTALI ELISA</t>
  </si>
  <si>
    <t xml:space="preserve">1)CALANDRIELLO MARIA ROSARIA </t>
  </si>
  <si>
    <t>2) FRASSETTO STELLA</t>
  </si>
  <si>
    <t>1) CARDIA GIOVANNI LORENZO</t>
  </si>
  <si>
    <t>2) VARONE PATRIZIA</t>
  </si>
  <si>
    <t>3) VICECONTE DINO</t>
  </si>
  <si>
    <t>4) BRUNORI ANDREA</t>
  </si>
  <si>
    <r>
      <rPr>
        <sz val="10"/>
        <rFont val="Arial"/>
        <family val="2"/>
      </rPr>
      <t>MAZZI GLORIA</t>
    </r>
    <r>
      <rPr>
        <b/>
        <sz val="10"/>
        <rFont val="Arial"/>
        <family val="2"/>
      </rPr>
      <t xml:space="preserve"> esclusa dalla graduatoria in base alla normativa vigente</t>
    </r>
  </si>
  <si>
    <r>
      <rPr>
        <sz val="11"/>
        <color theme="1"/>
        <rFont val="Calibri"/>
        <family val="2"/>
        <scheme val="minor"/>
      </rPr>
      <t>MARIANI MARISTELLA</t>
    </r>
    <r>
      <rPr>
        <b/>
        <sz val="11"/>
        <color theme="1"/>
        <rFont val="Calibri"/>
        <family val="2"/>
        <scheme val="minor"/>
      </rPr>
      <t xml:space="preserve"> esclusa dalle graduatorie secondo la normativa vigente</t>
    </r>
  </si>
  <si>
    <t>4) PAOLINI MARTA</t>
  </si>
  <si>
    <t>1) BAUDO LORENZA</t>
  </si>
  <si>
    <t>2) PINTUS TAMARA</t>
  </si>
  <si>
    <t>GRIS01200Q - ISTITUTO DI ISTRUZIONE SUPERIORE POLO BIANCIARDI</t>
  </si>
  <si>
    <t xml:space="preserve">                                                                                    GRIS01200Q - ISTITUTO ISTRUZIONE SUPERIORE - POLO BIANCIARDI</t>
  </si>
  <si>
    <t>SCHITTI DOMENICO</t>
  </si>
  <si>
    <t xml:space="preserve">                             </t>
  </si>
  <si>
    <t xml:space="preserve">        Punteggio non inserito per mancanza documentazione</t>
  </si>
  <si>
    <t>GRIS01200Q - ISTITUTO ISTRUZIONE SUPERIORE POLO BIANCIARDI</t>
  </si>
  <si>
    <t>SCOGNAMIGLIO ALFREDO</t>
  </si>
  <si>
    <t>4) SORRENTINO PAOLO</t>
  </si>
  <si>
    <t xml:space="preserve">                                               GRIS01200Q - ISTITUTO ISTRUZIONE SUPERIORE - POLO BIANCIARDI</t>
  </si>
  <si>
    <t>1) CIPOLLETTA FEDERICA</t>
  </si>
  <si>
    <t>2) DI MAGGIO LUCA</t>
  </si>
  <si>
    <t>7)BARBIERI SAMANTHA</t>
  </si>
  <si>
    <t xml:space="preserve">  </t>
  </si>
  <si>
    <t xml:space="preserve"> GROSSETO 08/04/2024</t>
  </si>
  <si>
    <t>GROSSETO 08/04/2024</t>
  </si>
  <si>
    <t xml:space="preserve">  GROSSETO 08/04/2024</t>
  </si>
  <si>
    <t>GRADUATORIA DEFINITIVA INTERNA DOCENTI SOPRANNUMERARI PER LA CLASSE DI CONCORSO -  A008 DISCIPLINE GEOMETRICHE ARCHITETTURA ARREDAMENTO A.S. 2024/25</t>
  </si>
  <si>
    <t>GRADUATORIA DEFINITIVA  INTERNA DOCENTI SOPRANNUMERARI PER LA CLASSE DI CONCORSO -  A009 DISCIPLINE PITTORICHE - A.S. 2024/25</t>
  </si>
  <si>
    <t>GRADUATORIA DEFINITIVA INTERNA DOCENTI SOPRANNUMERARI PER LA CLASSE DI CONCORSO - A010  ARTE DELLA FOTOGRAFIA E DELLA GRAFICA PUBBLICITARIA- a.s. 2024/25</t>
  </si>
  <si>
    <t>GRADUATORIA DEFINITIVA  INTERNA DOCENTI SOPRANNUMERARI PER LA CLASSE DI CONCORSO - A012 LETTERE IST. STR. SECONDARIA II° GRADO- a.s. 2024/25</t>
  </si>
  <si>
    <t>GRADUATORIA DEFINITIVA  INTERNA DOCENTI SOPRANNUMERARI PER LA CLASSE DI CONCORSO - AI55 PERCUSSIONI - A.S. 2024/25</t>
  </si>
  <si>
    <t>GRADUATORIA DEFINITIVA INTERNA DOCENTI SOPRANNUMERARI PER LA CLASSE DI CONCORSO - A014 DISCIPLINE PLASTICHE A.S. 2024/25</t>
  </si>
  <si>
    <t>GRADUATORIA DEFINITIVA INTERNA DOCENTI SOPRANNUMERARI PER LA CLASSE DI CONCORSO - A018 - filosofia, psicologia e scienze educazione a.s. 2024/25</t>
  </si>
  <si>
    <t>GRADUATORIA DEFINITIVA INTERNA DOCENTI SOPRANNUMERARI PER LA CLASSE DI CONCORSO -  A019 FILOSOFIA E STORIA -  A.S. 2024/25</t>
  </si>
  <si>
    <t>GRADUATORIA DEFINITIVA INTERNA DOCENTI SOPRANNUMERARI PER LA CLASSE DI CONCORSO - A026 MATEMATICA - A.S. 2024/25</t>
  </si>
  <si>
    <t>GRADUATORIA DEFINITIVA INTERNA DOCENTI SOPRANNUMERARI PER LA CLASSE DI CONCORSO -  A034 CHIMICA -  A.S. 2024/25</t>
  </si>
  <si>
    <t>GRADUATORIA DEFINITIVA INTERNA DOCENTI SOPRANNUMERARI PER LA CLASSE DI CONCORSO - AC55 CLARINETTO - A.S. 2024/25</t>
  </si>
  <si>
    <t>GRADUATORIA DEFINITIVA INTERNA DOCENTI SOPRANNUMERARI PER LA CLASSE DI CONCORSO -  A045 DISCIPLINE ECONOMICO-AZIENDALE                         A.S. 2024/25- GRIS01200Q</t>
  </si>
  <si>
    <t>GRADUATORIA DEFINITIVA INTERNA DOCENTI SOPRANNUMERARI PER LA CLASSE DI CONCORSO - A045 DISCIPLINE ECONOMICO - AZIENDALE A.S. 2024/25</t>
  </si>
  <si>
    <t>GRADUATORIA DEFINITIVA INTERNA DOCENTI SOPRANNUMERARI PER LA CLASSE DI CONCORSO - A027 MATEMATICA E FISICA -  A.S. 2024/2025</t>
  </si>
  <si>
    <t>GRADUATORIA DEFINITIVA INTERNA DOCENTI SOPRANNUMERARI PER LA CLASSE DI CONCORSO - A046 DISCIPLINE GIURIDICHE ED ECONOMICHE            A.S. 2024/25</t>
  </si>
  <si>
    <t>GRADUATORIA DEFINITIVA INTERNA DOCENTI SOPRANNUMERARI PER LA CLASSE DI CONCORSO - A046 DISCIPLINE GIURIDICHE ED ECONOMICHE -  A.S. 2024/25</t>
  </si>
  <si>
    <t>GRADUATORIA DEFINITIVA INTERNA DOCENTI SOPRANNUMERARI PER LA CLASSE DI CONCORSO - A048 EDUCAZIONE FISICA - A.S. 2024/25</t>
  </si>
  <si>
    <t>GRADUATORIA DEFINITIVA INTERNA DOCENTI SOPRANNUMERARI PER LA CLASSE DI CONCORSO - A050 SCIENZE NATURALI, CHIMICA E GEOGRAFIA, MICROBIOLOGIA A.S. 2024/25</t>
  </si>
  <si>
    <t>GRADUATORIA DEFINITIVA INTERNA DOCENTI SOPRANNUMERARI PER LA CLASSE DI CONCORSO - A054 STORIA DELL'ARTE - A.S. 2024/25</t>
  </si>
  <si>
    <t>GRADUATORIA DEFINITIVA INTERNA DOCENTI SOPRANNUMERARI PER LA CLASSE DI CONCORSO - A066 TRATT. TESTI, CALC., CONT. ELETT. E AP. GEST. - A.S. 2024/25</t>
  </si>
  <si>
    <t>GRADUATORIA DEFINITIVA INTERNA DOCENTI SOPRANNUMERARI PER LA CLASSE DI CONCORSO - AA24 LINGUA E CIVILTA' STRANIERA (FRANCESE )- A.S. 2024/25</t>
  </si>
  <si>
    <t>GRADUATORIA DEFINITIVA INTERNA DOCENTI SOPRANNUMERARI PER LA CLASSE DI CONCORSO - AB24 LINGUA E CIVILTA' STRANIERA (INGLESE) - A.S. 2024/25</t>
  </si>
  <si>
    <t>GRADUATORIA DEFINITIVA INTERNA DOCENTI SOPRANNUMERARI PER LA CLASSE DI CONCORSO - B016 LABORATORIO SCIENZE E TECNOLOGIE INFORMATICHE - A.S. 2024/25</t>
  </si>
  <si>
    <t>GRADUATORIA DEFINITIVA INTERNA DOCENTI SOPRANNUMERARI PER LA CLASSE DI CONCORSO - SOSTEGNO - A.S. 2024/25</t>
  </si>
  <si>
    <t>GRADUATORIA DEFINITIVA INTERNA DOCENTI SOPRANNUMERARI PER LA CLASSE DI CONCORSO - AJ55 PIANOFORTE - A.S. 2024/25</t>
  </si>
  <si>
    <t>GRADUATORIA DEFINITIVA INTERNA DOCENTI SOPRANNUMERARI PER LA CLASSE DI CONCORSO - AM55 VIOLINO - A.S. 2024/25</t>
  </si>
  <si>
    <t>GRADUATORIA DEFINITIVA INTERNA DOCENTI SOPRANNUMERARI PER LA CLASSE DI CONCORSO - AK55 SASSOFONO - A.S. 2024/25</t>
  </si>
  <si>
    <t>GRADUATORIA DEFINITIVA INTERNA DOCENTI SOPRANNUMERARI PER LA CLASSE DI CONCORSO - AW55 FLAUTO TRAVERSO - A.S. 2024/25</t>
  </si>
  <si>
    <t>GRADUATORIA DEFINITIVA INTERNA DOCENTI SOPRANNUMERARI PER LA CLASSE DI CONCORSO - AO55 CANTO - A.S. 2024/25</t>
  </si>
  <si>
    <t>GRADUATORIA DEFINITIVA INTERNA DOCENTI SOPRANNUMERARI PER LA CLASSE DI CONCORSO - AB55 CHITARRA - A.S.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</si>
</sst>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43" formatCode="_-* #,##0.00_-;\-* #,##0.00_-;_-* &quot;-&quot;??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i/>
      <sz val="10"/>
      <name val="Arial"/>
      <family val="2"/>
    </font>
    <font>
      <sz val="8"/>
      <color rgb="FF000000"/>
      <name val="Verdana"/>
      <family val="2"/>
    </font>
    <font>
      <sz val="8"/>
      <name val="Calibri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9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Verdana"/>
      <family val="2"/>
    </font>
    <font>
      <sz val="11"/>
      <name val="Calibri"/>
      <family val="2"/>
    </font>
    <font>
      <sz val="9"/>
      <color theme="1"/>
      <name val="Arial"/>
      <family val="2"/>
    </font>
    <font>
      <sz val="9"/>
      <name val="Calibri"/>
      <family val="2"/>
      <scheme val="minor"/>
    </font>
    <font>
      <b/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8">
    <xf numFmtId="0" fontId="0" fillId="0" borderId="0" xfId="0"/>
    <xf numFmtId="0" fontId="6" fillId="0" borderId="0" xfId="0" applyFont="1"/>
    <xf numFmtId="0" fontId="5" fillId="0" borderId="4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7" fillId="0" borderId="0" xfId="0" applyFont="1"/>
    <xf numFmtId="0" fontId="9" fillId="0" borderId="0" xfId="0" applyFont="1"/>
    <xf numFmtId="0" fontId="12" fillId="0" borderId="0" xfId="0" applyFont="1"/>
    <xf numFmtId="0" fontId="13" fillId="0" borderId="0" xfId="0" applyFont="1"/>
    <xf numFmtId="0" fontId="9" fillId="0" borderId="0" xfId="0" applyFont="1" applyBorder="1" applyAlignment="1">
      <alignment horizontal="left"/>
    </xf>
    <xf numFmtId="14" fontId="3" fillId="0" borderId="0" xfId="0" applyNumberFormat="1" applyFont="1" applyBorder="1" applyAlignment="1">
      <alignment horizontal="center"/>
    </xf>
    <xf numFmtId="41" fontId="10" fillId="0" borderId="0" xfId="0" applyNumberFormat="1" applyFont="1" applyBorder="1"/>
    <xf numFmtId="41" fontId="9" fillId="0" borderId="0" xfId="0" applyNumberFormat="1" applyFont="1" applyBorder="1"/>
    <xf numFmtId="41" fontId="4" fillId="0" borderId="0" xfId="0" applyNumberFormat="1" applyFont="1" applyBorder="1"/>
    <xf numFmtId="0" fontId="5" fillId="0" borderId="0" xfId="0" applyFont="1"/>
    <xf numFmtId="0" fontId="14" fillId="0" borderId="0" xfId="0" applyFont="1"/>
    <xf numFmtId="0" fontId="15" fillId="0" borderId="0" xfId="0" applyFont="1"/>
    <xf numFmtId="0" fontId="4" fillId="0" borderId="0" xfId="0" applyFont="1"/>
    <xf numFmtId="0" fontId="16" fillId="0" borderId="0" xfId="0" applyFont="1"/>
    <xf numFmtId="14" fontId="9" fillId="0" borderId="4" xfId="0" applyNumberFormat="1" applyFont="1" applyBorder="1"/>
    <xf numFmtId="0" fontId="9" fillId="0" borderId="4" xfId="0" applyFont="1" applyBorder="1"/>
    <xf numFmtId="0" fontId="9" fillId="2" borderId="4" xfId="0" applyFont="1" applyFill="1" applyBorder="1"/>
    <xf numFmtId="14" fontId="9" fillId="0" borderId="0" xfId="0" applyNumberFormat="1" applyFont="1" applyBorder="1"/>
    <xf numFmtId="0" fontId="9" fillId="0" borderId="0" xfId="0" applyFont="1" applyBorder="1"/>
    <xf numFmtId="0" fontId="9" fillId="2" borderId="0" xfId="0" applyFont="1" applyFill="1" applyBorder="1"/>
    <xf numFmtId="0" fontId="4" fillId="0" borderId="4" xfId="0" applyFont="1" applyBorder="1" applyAlignment="1">
      <alignment horizontal="center" vertical="center" wrapText="1"/>
    </xf>
    <xf numFmtId="43" fontId="4" fillId="0" borderId="0" xfId="1" applyFont="1" applyFill="1" applyBorder="1"/>
    <xf numFmtId="0" fontId="5" fillId="0" borderId="4" xfId="0" applyFont="1" applyBorder="1" applyAlignment="1">
      <alignment horizontal="center" vertical="center" wrapText="1"/>
    </xf>
    <xf numFmtId="0" fontId="17" fillId="0" borderId="0" xfId="0" applyFont="1"/>
    <xf numFmtId="0" fontId="7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43" fontId="5" fillId="0" borderId="0" xfId="1" applyFont="1" applyFill="1" applyBorder="1"/>
    <xf numFmtId="0" fontId="6" fillId="0" borderId="4" xfId="0" applyFont="1" applyBorder="1"/>
    <xf numFmtId="0" fontId="6" fillId="2" borderId="4" xfId="0" applyFont="1" applyFill="1" applyBorder="1"/>
    <xf numFmtId="14" fontId="6" fillId="0" borderId="0" xfId="0" applyNumberFormat="1" applyFont="1" applyBorder="1"/>
    <xf numFmtId="0" fontId="6" fillId="0" borderId="0" xfId="0" applyFont="1" applyBorder="1"/>
    <xf numFmtId="0" fontId="6" fillId="0" borderId="0" xfId="0" applyFont="1" applyFill="1" applyBorder="1"/>
    <xf numFmtId="0" fontId="17" fillId="0" borderId="0" xfId="0" applyFont="1" applyAlignment="1">
      <alignment horizontal="left"/>
    </xf>
    <xf numFmtId="0" fontId="7" fillId="0" borderId="4" xfId="0" applyFont="1" applyBorder="1" applyAlignment="1">
      <alignment horizontal="left" vertical="center" wrapText="1"/>
    </xf>
    <xf numFmtId="14" fontId="6" fillId="0" borderId="4" xfId="0" applyNumberFormat="1" applyFont="1" applyBorder="1" applyAlignment="1">
      <alignment horizontal="left"/>
    </xf>
    <xf numFmtId="14" fontId="6" fillId="0" borderId="0" xfId="0" applyNumberFormat="1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4" xfId="0" applyFont="1" applyFill="1" applyBorder="1"/>
    <xf numFmtId="43" fontId="4" fillId="0" borderId="4" xfId="1" applyFont="1" applyBorder="1" applyAlignment="1">
      <alignment vertical="center" wrapText="1"/>
    </xf>
    <xf numFmtId="0" fontId="7" fillId="0" borderId="0" xfId="0" applyFont="1" applyBorder="1" applyAlignment="1">
      <alignment horizontal="center"/>
    </xf>
    <xf numFmtId="43" fontId="7" fillId="0" borderId="0" xfId="1" applyFont="1" applyBorder="1" applyAlignment="1">
      <alignment horizontal="left"/>
    </xf>
    <xf numFmtId="14" fontId="9" fillId="0" borderId="0" xfId="1" applyNumberFormat="1" applyFont="1" applyBorder="1"/>
    <xf numFmtId="41" fontId="9" fillId="0" borderId="0" xfId="1" applyNumberFormat="1" applyFont="1" applyBorder="1"/>
    <xf numFmtId="41" fontId="9" fillId="2" borderId="0" xfId="1" applyNumberFormat="1" applyFont="1" applyFill="1" applyBorder="1"/>
    <xf numFmtId="41" fontId="4" fillId="0" borderId="0" xfId="1" applyNumberFormat="1" applyFont="1" applyBorder="1"/>
    <xf numFmtId="43" fontId="5" fillId="0" borderId="4" xfId="1" applyFont="1" applyBorder="1" applyAlignment="1">
      <alignment vertical="center" wrapText="1"/>
    </xf>
    <xf numFmtId="43" fontId="5" fillId="0" borderId="4" xfId="1" applyFont="1" applyBorder="1" applyAlignment="1">
      <alignment horizontal="center" vertical="center" wrapText="1"/>
    </xf>
    <xf numFmtId="14" fontId="15" fillId="0" borderId="4" xfId="1" applyNumberFormat="1" applyFont="1" applyBorder="1"/>
    <xf numFmtId="41" fontId="15" fillId="0" borderId="4" xfId="1" applyNumberFormat="1" applyFont="1" applyBorder="1"/>
    <xf numFmtId="41" fontId="18" fillId="0" borderId="4" xfId="1" applyNumberFormat="1" applyFont="1" applyBorder="1" applyAlignment="1"/>
    <xf numFmtId="41" fontId="14" fillId="0" borderId="4" xfId="1" applyNumberFormat="1" applyFont="1" applyBorder="1" applyAlignment="1"/>
    <xf numFmtId="41" fontId="15" fillId="0" borderId="4" xfId="0" applyNumberFormat="1" applyFont="1" applyBorder="1"/>
    <xf numFmtId="41" fontId="15" fillId="2" borderId="4" xfId="1" applyNumberFormat="1" applyFont="1" applyFill="1" applyBorder="1"/>
    <xf numFmtId="41" fontId="14" fillId="0" borderId="4" xfId="1" applyNumberFormat="1" applyFont="1" applyBorder="1"/>
    <xf numFmtId="41" fontId="14" fillId="2" borderId="4" xfId="0" applyNumberFormat="1" applyFont="1" applyFill="1" applyBorder="1"/>
    <xf numFmtId="41" fontId="14" fillId="2" borderId="4" xfId="1" applyNumberFormat="1" applyFont="1" applyFill="1" applyBorder="1"/>
    <xf numFmtId="0" fontId="0" fillId="0" borderId="0" xfId="0" applyBorder="1"/>
    <xf numFmtId="0" fontId="4" fillId="0" borderId="0" xfId="0" applyFont="1" applyBorder="1"/>
    <xf numFmtId="14" fontId="4" fillId="0" borderId="0" xfId="0" applyNumberFormat="1" applyFont="1" applyBorder="1"/>
    <xf numFmtId="0" fontId="4" fillId="0" borderId="0" xfId="0" applyFont="1" applyBorder="1" applyAlignment="1">
      <alignment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4" xfId="0" applyFont="1" applyBorder="1" applyAlignment="1">
      <alignment vertical="center" wrapText="1"/>
    </xf>
    <xf numFmtId="14" fontId="20" fillId="0" borderId="4" xfId="0" applyNumberFormat="1" applyFont="1" applyBorder="1"/>
    <xf numFmtId="14" fontId="20" fillId="0" borderId="4" xfId="0" applyNumberFormat="1" applyFont="1" applyBorder="1" applyAlignment="1">
      <alignment horizontal="right"/>
    </xf>
    <xf numFmtId="0" fontId="20" fillId="0" borderId="0" xfId="0" applyFont="1" applyBorder="1"/>
    <xf numFmtId="0" fontId="19" fillId="0" borderId="0" xfId="0" applyFont="1" applyBorder="1"/>
    <xf numFmtId="14" fontId="19" fillId="0" borderId="0" xfId="0" applyNumberFormat="1" applyFont="1" applyBorder="1"/>
    <xf numFmtId="0" fontId="19" fillId="0" borderId="0" xfId="0" applyFont="1" applyBorder="1" applyAlignment="1">
      <alignment vertical="center" wrapText="1"/>
    </xf>
    <xf numFmtId="0" fontId="19" fillId="0" borderId="0" xfId="0" applyFont="1"/>
    <xf numFmtId="14" fontId="20" fillId="0" borderId="0" xfId="1" applyNumberFormat="1" applyFont="1" applyBorder="1"/>
    <xf numFmtId="41" fontId="20" fillId="0" borderId="0" xfId="1" applyNumberFormat="1" applyFont="1" applyBorder="1"/>
    <xf numFmtId="41" fontId="20" fillId="2" borderId="0" xfId="1" applyNumberFormat="1" applyFont="1" applyFill="1" applyBorder="1"/>
    <xf numFmtId="41" fontId="19" fillId="0" borderId="0" xfId="1" applyNumberFormat="1" applyFont="1" applyBorder="1"/>
    <xf numFmtId="0" fontId="16" fillId="0" borderId="0" xfId="0" applyFont="1" applyAlignment="1">
      <alignment horizontal="left"/>
    </xf>
    <xf numFmtId="0" fontId="20" fillId="0" borderId="0" xfId="0" applyFont="1"/>
    <xf numFmtId="0" fontId="20" fillId="0" borderId="0" xfId="0" applyFont="1" applyAlignment="1">
      <alignment horizontal="left"/>
    </xf>
    <xf numFmtId="14" fontId="16" fillId="0" borderId="4" xfId="0" applyNumberFormat="1" applyFont="1" applyBorder="1"/>
    <xf numFmtId="0" fontId="16" fillId="0" borderId="0" xfId="0" applyFont="1" applyBorder="1"/>
    <xf numFmtId="43" fontId="19" fillId="0" borderId="0" xfId="1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20" fillId="0" borderId="4" xfId="0" applyFont="1" applyBorder="1" applyAlignment="1">
      <alignment horizontal="left"/>
    </xf>
    <xf numFmtId="0" fontId="20" fillId="2" borderId="4" xfId="0" applyFont="1" applyFill="1" applyBorder="1" applyAlignment="1">
      <alignment horizontal="left"/>
    </xf>
    <xf numFmtId="0" fontId="16" fillId="0" borderId="5" xfId="0" applyFont="1" applyBorder="1" applyAlignment="1">
      <alignment horizontal="left"/>
    </xf>
    <xf numFmtId="0" fontId="16" fillId="0" borderId="6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0" fontId="23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/>
    <xf numFmtId="0" fontId="0" fillId="0" borderId="0" xfId="0" applyAlignment="1"/>
    <xf numFmtId="0" fontId="4" fillId="0" borderId="0" xfId="0" applyFont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7" fillId="0" borderId="0" xfId="0" applyFont="1" applyBorder="1"/>
    <xf numFmtId="43" fontId="7" fillId="0" borderId="4" xfId="1" applyFont="1" applyBorder="1" applyAlignment="1">
      <alignment vertical="center" wrapText="1"/>
    </xf>
    <xf numFmtId="43" fontId="7" fillId="0" borderId="4" xfId="1" applyFont="1" applyBorder="1" applyAlignment="1">
      <alignment horizontal="center" vertical="center" wrapText="1"/>
    </xf>
    <xf numFmtId="43" fontId="7" fillId="0" borderId="0" xfId="1" applyFont="1" applyFill="1" applyBorder="1" applyAlignment="1">
      <alignment horizontal="left"/>
    </xf>
    <xf numFmtId="14" fontId="0" fillId="0" borderId="0" xfId="0" applyNumberFormat="1" applyFill="1" applyBorder="1"/>
    <xf numFmtId="43" fontId="6" fillId="0" borderId="0" xfId="1" applyFont="1" applyFill="1" applyBorder="1"/>
    <xf numFmtId="0" fontId="5" fillId="0" borderId="0" xfId="0" applyFont="1" applyBorder="1" applyAlignment="1"/>
    <xf numFmtId="0" fontId="7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 vertical="center" wrapText="1"/>
    </xf>
    <xf numFmtId="0" fontId="9" fillId="0" borderId="0" xfId="0" applyFont="1" applyBorder="1" applyAlignment="1"/>
    <xf numFmtId="14" fontId="0" fillId="0" borderId="0" xfId="0" applyNumberFormat="1" applyBorder="1"/>
    <xf numFmtId="0" fontId="0" fillId="2" borderId="0" xfId="0" applyFill="1" applyBorder="1"/>
    <xf numFmtId="0" fontId="4" fillId="2" borderId="0" xfId="0" applyFont="1" applyFill="1" applyBorder="1"/>
    <xf numFmtId="0" fontId="0" fillId="0" borderId="0" xfId="0" applyBorder="1" applyAlignment="1">
      <alignment horizontal="left"/>
    </xf>
    <xf numFmtId="0" fontId="9" fillId="0" borderId="0" xfId="0" applyFont="1" applyFill="1"/>
    <xf numFmtId="0" fontId="8" fillId="0" borderId="0" xfId="0" applyFont="1" applyBorder="1"/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Alignment="1"/>
    <xf numFmtId="0" fontId="20" fillId="2" borderId="0" xfId="0" applyFont="1" applyFill="1" applyBorder="1" applyAlignment="1">
      <alignment horizontal="left"/>
    </xf>
    <xf numFmtId="0" fontId="16" fillId="0" borderId="4" xfId="0" applyFont="1" applyBorder="1"/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0" fillId="0" borderId="0" xfId="0" applyFill="1"/>
    <xf numFmtId="0" fontId="5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left"/>
    </xf>
    <xf numFmtId="41" fontId="5" fillId="0" borderId="0" xfId="1" applyNumberFormat="1" applyFont="1" applyFill="1" applyBorder="1"/>
    <xf numFmtId="14" fontId="26" fillId="0" borderId="4" xfId="1" applyNumberFormat="1" applyFont="1" applyBorder="1"/>
    <xf numFmtId="0" fontId="9" fillId="2" borderId="5" xfId="0" applyFont="1" applyFill="1" applyBorder="1" applyAlignment="1">
      <alignment horizontal="left"/>
    </xf>
    <xf numFmtId="14" fontId="0" fillId="2" borderId="4" xfId="0" applyNumberFormat="1" applyFill="1" applyBorder="1"/>
    <xf numFmtId="0" fontId="0" fillId="2" borderId="4" xfId="0" applyFill="1" applyBorder="1"/>
    <xf numFmtId="0" fontId="4" fillId="2" borderId="4" xfId="0" applyFont="1" applyFill="1" applyBorder="1"/>
    <xf numFmtId="0" fontId="9" fillId="2" borderId="4" xfId="0" applyFont="1" applyFill="1" applyBorder="1" applyAlignment="1">
      <alignment horizontal="left"/>
    </xf>
    <xf numFmtId="0" fontId="0" fillId="2" borderId="0" xfId="0" applyFill="1"/>
    <xf numFmtId="0" fontId="20" fillId="2" borderId="4" xfId="0" applyFont="1" applyFill="1" applyBorder="1" applyAlignment="1"/>
    <xf numFmtId="0" fontId="16" fillId="2" borderId="0" xfId="0" applyFont="1" applyFill="1" applyAlignment="1">
      <alignment horizontal="left"/>
    </xf>
    <xf numFmtId="0" fontId="16" fillId="2" borderId="4" xfId="0" applyFont="1" applyFill="1" applyBorder="1" applyAlignment="1">
      <alignment horizontal="left"/>
    </xf>
    <xf numFmtId="14" fontId="16" fillId="2" borderId="4" xfId="0" applyNumberFormat="1" applyFont="1" applyFill="1" applyBorder="1"/>
    <xf numFmtId="0" fontId="16" fillId="2" borderId="5" xfId="0" applyFont="1" applyFill="1" applyBorder="1" applyAlignment="1">
      <alignment horizontal="left"/>
    </xf>
    <xf numFmtId="0" fontId="16" fillId="2" borderId="6" xfId="0" applyFont="1" applyFill="1" applyBorder="1" applyAlignment="1">
      <alignment horizontal="left"/>
    </xf>
    <xf numFmtId="0" fontId="19" fillId="2" borderId="0" xfId="0" applyFont="1" applyFill="1" applyBorder="1" applyAlignment="1">
      <alignment horizontal="left"/>
    </xf>
    <xf numFmtId="0" fontId="16" fillId="2" borderId="0" xfId="0" applyFont="1" applyFill="1" applyBorder="1"/>
    <xf numFmtId="14" fontId="20" fillId="2" borderId="0" xfId="0" applyNumberFormat="1" applyFont="1" applyFill="1" applyBorder="1"/>
    <xf numFmtId="14" fontId="9" fillId="2" borderId="4" xfId="0" applyNumberFormat="1" applyFont="1" applyFill="1" applyBorder="1" applyAlignment="1">
      <alignment horizontal="right"/>
    </xf>
    <xf numFmtId="0" fontId="10" fillId="2" borderId="4" xfId="0" applyFont="1" applyFill="1" applyBorder="1"/>
    <xf numFmtId="0" fontId="9" fillId="2" borderId="0" xfId="0" applyFont="1" applyFill="1" applyBorder="1" applyAlignment="1">
      <alignment horizontal="left"/>
    </xf>
    <xf numFmtId="14" fontId="9" fillId="2" borderId="4" xfId="0" applyNumberFormat="1" applyFont="1" applyFill="1" applyBorder="1"/>
    <xf numFmtId="0" fontId="4" fillId="2" borderId="0" xfId="0" applyFont="1" applyFill="1" applyBorder="1" applyAlignment="1">
      <alignment horizontal="left"/>
    </xf>
    <xf numFmtId="14" fontId="9" fillId="2" borderId="0" xfId="0" applyNumberFormat="1" applyFont="1" applyFill="1" applyBorder="1"/>
    <xf numFmtId="0" fontId="4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right" vertical="center" wrapText="1"/>
    </xf>
    <xf numFmtId="0" fontId="4" fillId="2" borderId="0" xfId="0" applyFont="1" applyFill="1" applyBorder="1" applyAlignment="1">
      <alignment horizontal="center"/>
    </xf>
    <xf numFmtId="14" fontId="4" fillId="2" borderId="0" xfId="0" applyNumberFormat="1" applyFont="1" applyFill="1" applyBorder="1"/>
    <xf numFmtId="14" fontId="6" fillId="2" borderId="0" xfId="0" applyNumberFormat="1" applyFont="1" applyFill="1" applyBorder="1"/>
    <xf numFmtId="0" fontId="6" fillId="2" borderId="0" xfId="0" applyFont="1" applyFill="1" applyBorder="1"/>
    <xf numFmtId="0" fontId="7" fillId="2" borderId="0" xfId="0" applyFont="1" applyFill="1" applyBorder="1"/>
    <xf numFmtId="0" fontId="7" fillId="2" borderId="4" xfId="0" applyFont="1" applyFill="1" applyBorder="1" applyAlignment="1">
      <alignment vertical="center" wrapText="1"/>
    </xf>
    <xf numFmtId="0" fontId="7" fillId="2" borderId="4" xfId="0" applyFont="1" applyFill="1" applyBorder="1" applyAlignment="1">
      <alignment horizontal="center" vertical="center" wrapText="1"/>
    </xf>
    <xf numFmtId="14" fontId="6" fillId="2" borderId="4" xfId="0" applyNumberFormat="1" applyFont="1" applyFill="1" applyBorder="1"/>
    <xf numFmtId="14" fontId="6" fillId="2" borderId="4" xfId="1" applyNumberFormat="1" applyFont="1" applyFill="1" applyBorder="1"/>
    <xf numFmtId="1" fontId="6" fillId="2" borderId="4" xfId="1" applyNumberFormat="1" applyFont="1" applyFill="1" applyBorder="1"/>
    <xf numFmtId="0" fontId="6" fillId="2" borderId="0" xfId="0" applyFont="1" applyFill="1"/>
    <xf numFmtId="0" fontId="6" fillId="2" borderId="4" xfId="0" applyFont="1" applyFill="1" applyBorder="1" applyAlignment="1">
      <alignment horizontal="left"/>
    </xf>
    <xf numFmtId="41" fontId="6" fillId="2" borderId="4" xfId="0" applyNumberFormat="1" applyFont="1" applyFill="1" applyBorder="1"/>
    <xf numFmtId="0" fontId="9" fillId="2" borderId="4" xfId="0" applyFont="1" applyFill="1" applyBorder="1" applyAlignment="1">
      <alignment horizontal="left"/>
    </xf>
    <xf numFmtId="0" fontId="12" fillId="2" borderId="0" xfId="0" applyFont="1" applyFill="1"/>
    <xf numFmtId="41" fontId="0" fillId="2" borderId="4" xfId="0" applyNumberFormat="1" applyFill="1" applyBorder="1"/>
    <xf numFmtId="14" fontId="21" fillId="2" borderId="4" xfId="0" applyNumberFormat="1" applyFont="1" applyFill="1" applyBorder="1"/>
    <xf numFmtId="0" fontId="9" fillId="2" borderId="4" xfId="0" applyFont="1" applyFill="1" applyBorder="1" applyAlignment="1"/>
    <xf numFmtId="0" fontId="5" fillId="2" borderId="0" xfId="0" applyFont="1" applyFill="1" applyAlignment="1"/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 wrapText="1"/>
    </xf>
    <xf numFmtId="0" fontId="23" fillId="2" borderId="0" xfId="0" applyFont="1" applyFill="1"/>
    <xf numFmtId="0" fontId="24" fillId="2" borderId="0" xfId="0" applyFont="1" applyFill="1"/>
    <xf numFmtId="0" fontId="16" fillId="2" borderId="0" xfId="0" applyFont="1" applyFill="1"/>
    <xf numFmtId="14" fontId="14" fillId="2" borderId="4" xfId="0" applyNumberFormat="1" applyFont="1" applyFill="1" applyBorder="1"/>
    <xf numFmtId="0" fontId="9" fillId="2" borderId="0" xfId="0" applyFont="1" applyFill="1" applyBorder="1" applyAlignment="1"/>
    <xf numFmtId="0" fontId="6" fillId="2" borderId="4" xfId="0" applyFont="1" applyFill="1" applyBorder="1" applyAlignment="1">
      <alignment horizontal="right"/>
    </xf>
    <xf numFmtId="14" fontId="25" fillId="2" borderId="4" xfId="0" applyNumberFormat="1" applyFont="1" applyFill="1" applyBorder="1"/>
    <xf numFmtId="0" fontId="9" fillId="2" borderId="5" xfId="0" applyFont="1" applyFill="1" applyBorder="1" applyAlignment="1"/>
    <xf numFmtId="0" fontId="4" fillId="2" borderId="5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left"/>
    </xf>
    <xf numFmtId="14" fontId="21" fillId="2" borderId="0" xfId="0" applyNumberFormat="1" applyFont="1" applyFill="1" applyBorder="1"/>
    <xf numFmtId="0" fontId="21" fillId="2" borderId="0" xfId="0" applyFont="1" applyFill="1" applyBorder="1"/>
    <xf numFmtId="43" fontId="22" fillId="2" borderId="0" xfId="1" applyFont="1" applyFill="1" applyBorder="1"/>
    <xf numFmtId="0" fontId="5" fillId="2" borderId="4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/>
    <xf numFmtId="0" fontId="4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left" vertical="center" wrapText="1"/>
    </xf>
    <xf numFmtId="14" fontId="9" fillId="2" borderId="4" xfId="0" applyNumberFormat="1" applyFont="1" applyFill="1" applyBorder="1" applyAlignment="1">
      <alignment vertical="center" wrapText="1"/>
    </xf>
    <xf numFmtId="0" fontId="9" fillId="2" borderId="4" xfId="0" applyFont="1" applyFill="1" applyBorder="1" applyAlignment="1">
      <alignment horizontal="right" vertical="center" wrapText="1"/>
    </xf>
    <xf numFmtId="0" fontId="14" fillId="2" borderId="4" xfId="0" applyFont="1" applyFill="1" applyBorder="1" applyAlignment="1">
      <alignment horizontal="right" vertical="center" wrapText="1"/>
    </xf>
    <xf numFmtId="0" fontId="9" fillId="2" borderId="4" xfId="0" applyFont="1" applyFill="1" applyBorder="1" applyAlignment="1">
      <alignment horizontal="right" wrapText="1"/>
    </xf>
    <xf numFmtId="0" fontId="9" fillId="2" borderId="4" xfId="0" applyFont="1" applyFill="1" applyBorder="1" applyAlignment="1">
      <alignment horizontal="left" wrapText="1"/>
    </xf>
    <xf numFmtId="14" fontId="9" fillId="2" borderId="4" xfId="0" applyNumberFormat="1" applyFont="1" applyFill="1" applyBorder="1" applyAlignment="1">
      <alignment horizontal="center" wrapText="1"/>
    </xf>
    <xf numFmtId="1" fontId="0" fillId="2" borderId="4" xfId="0" applyNumberFormat="1" applyFill="1" applyBorder="1"/>
    <xf numFmtId="14" fontId="0" fillId="2" borderId="0" xfId="0" applyNumberFormat="1" applyFill="1" applyBorder="1"/>
    <xf numFmtId="0" fontId="4" fillId="2" borderId="4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left"/>
    </xf>
    <xf numFmtId="0" fontId="9" fillId="2" borderId="0" xfId="0" applyFont="1" applyFill="1"/>
    <xf numFmtId="0" fontId="9" fillId="2" borderId="4" xfId="0" applyFont="1" applyFill="1" applyBorder="1" applyAlignment="1">
      <alignment horizontal="left"/>
    </xf>
    <xf numFmtId="0" fontId="9" fillId="2" borderId="4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left"/>
    </xf>
    <xf numFmtId="0" fontId="9" fillId="2" borderId="4" xfId="0" applyFont="1" applyFill="1" applyBorder="1" applyAlignment="1">
      <alignment horizontal="left"/>
    </xf>
    <xf numFmtId="0" fontId="4" fillId="0" borderId="5" xfId="0" applyFont="1" applyBorder="1" applyAlignment="1">
      <alignment horizontal="center" vertical="center" wrapText="1"/>
    </xf>
    <xf numFmtId="0" fontId="9" fillId="2" borderId="5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center" vertical="center" wrapText="1"/>
    </xf>
    <xf numFmtId="0" fontId="5" fillId="0" borderId="0" xfId="0" applyFont="1" applyBorder="1"/>
    <xf numFmtId="41" fontId="6" fillId="2" borderId="0" xfId="0" applyNumberFormat="1" applyFont="1" applyFill="1" applyBorder="1"/>
    <xf numFmtId="41" fontId="4" fillId="2" borderId="0" xfId="1" applyNumberFormat="1" applyFont="1" applyFill="1" applyBorder="1"/>
    <xf numFmtId="0" fontId="9" fillId="2" borderId="0" xfId="0" applyFont="1" applyFill="1" applyAlignment="1">
      <alignment horizontal="left"/>
    </xf>
    <xf numFmtId="0" fontId="9" fillId="2" borderId="5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wrapText="1"/>
    </xf>
    <xf numFmtId="0" fontId="6" fillId="0" borderId="0" xfId="0" applyFont="1" applyBorder="1" applyAlignment="1">
      <alignment horizontal="left"/>
    </xf>
    <xf numFmtId="41" fontId="5" fillId="0" borderId="0" xfId="0" applyNumberFormat="1" applyFont="1" applyBorder="1"/>
    <xf numFmtId="0" fontId="4" fillId="2" borderId="0" xfId="0" applyFont="1" applyFill="1" applyBorder="1" applyAlignment="1">
      <alignment vertical="center" readingOrder="1"/>
    </xf>
    <xf numFmtId="14" fontId="4" fillId="2" borderId="0" xfId="0" applyNumberFormat="1" applyFont="1" applyFill="1" applyBorder="1" applyAlignment="1">
      <alignment vertical="center" readingOrder="1"/>
    </xf>
    <xf numFmtId="0" fontId="9" fillId="2" borderId="0" xfId="0" applyFont="1" applyFill="1" applyBorder="1" applyAlignment="1">
      <alignment vertical="center" readingOrder="1"/>
    </xf>
    <xf numFmtId="14" fontId="0" fillId="0" borderId="0" xfId="0" applyNumberFormat="1"/>
    <xf numFmtId="14" fontId="17" fillId="0" borderId="4" xfId="0" applyNumberFormat="1" applyFont="1" applyBorder="1" applyAlignment="1">
      <alignment horizontal="left"/>
    </xf>
    <xf numFmtId="0" fontId="12" fillId="0" borderId="4" xfId="0" applyFont="1" applyBorder="1"/>
    <xf numFmtId="0" fontId="17" fillId="0" borderId="4" xfId="0" applyFont="1" applyBorder="1"/>
    <xf numFmtId="0" fontId="9" fillId="2" borderId="5" xfId="0" applyFont="1" applyFill="1" applyBorder="1" applyAlignment="1">
      <alignment horizontal="left"/>
    </xf>
    <xf numFmtId="0" fontId="19" fillId="0" borderId="4" xfId="0" applyFont="1" applyFill="1" applyBorder="1" applyAlignment="1">
      <alignment horizontal="left"/>
    </xf>
    <xf numFmtId="0" fontId="20" fillId="0" borderId="4" xfId="0" applyFont="1" applyFill="1" applyBorder="1" applyAlignment="1">
      <alignment horizontal="left"/>
    </xf>
    <xf numFmtId="16" fontId="0" fillId="0" borderId="0" xfId="0" applyNumberFormat="1"/>
    <xf numFmtId="0" fontId="0" fillId="0" borderId="0" xfId="0" applyFont="1"/>
    <xf numFmtId="0" fontId="5" fillId="0" borderId="4" xfId="0" applyFont="1" applyFill="1" applyBorder="1" applyAlignment="1"/>
    <xf numFmtId="0" fontId="27" fillId="0" borderId="4" xfId="0" applyFont="1" applyFill="1" applyBorder="1"/>
    <xf numFmtId="41" fontId="5" fillId="0" borderId="4" xfId="0" applyNumberFormat="1" applyFont="1" applyFill="1" applyBorder="1" applyAlignment="1"/>
    <xf numFmtId="41" fontId="5" fillId="0" borderId="4" xfId="1" applyNumberFormat="1" applyFont="1" applyFill="1" applyBorder="1"/>
    <xf numFmtId="0" fontId="4" fillId="0" borderId="4" xfId="0" applyFont="1" applyFill="1" applyBorder="1"/>
    <xf numFmtId="0" fontId="4" fillId="0" borderId="4" xfId="0" applyFont="1" applyFill="1" applyBorder="1" applyAlignment="1">
      <alignment horizontal="right" vertical="center" wrapText="1"/>
    </xf>
    <xf numFmtId="0" fontId="9" fillId="0" borderId="4" xfId="0" applyFont="1" applyFill="1" applyBorder="1" applyAlignment="1">
      <alignment vertical="center" wrapText="1"/>
    </xf>
    <xf numFmtId="41" fontId="4" fillId="0" borderId="4" xfId="1" applyNumberFormat="1" applyFont="1" applyFill="1" applyBorder="1"/>
    <xf numFmtId="0" fontId="2" fillId="0" borderId="0" xfId="0" applyFont="1"/>
    <xf numFmtId="41" fontId="5" fillId="0" borderId="4" xfId="1" applyNumberFormat="1" applyFont="1" applyFill="1" applyBorder="1" applyAlignment="1">
      <alignment horizontal="right"/>
    </xf>
    <xf numFmtId="0" fontId="5" fillId="0" borderId="4" xfId="0" applyFont="1" applyFill="1" applyBorder="1"/>
    <xf numFmtId="0" fontId="9" fillId="0" borderId="0" xfId="0" applyFont="1" applyFill="1" applyBorder="1"/>
    <xf numFmtId="0" fontId="4" fillId="0" borderId="4" xfId="0" applyFont="1" applyFill="1" applyBorder="1" applyAlignment="1">
      <alignment horizontal="right" wrapText="1"/>
    </xf>
    <xf numFmtId="0" fontId="9" fillId="0" borderId="0" xfId="0" applyFont="1" applyFill="1" applyAlignment="1">
      <alignment horizontal="left"/>
    </xf>
    <xf numFmtId="0" fontId="9" fillId="2" borderId="4" xfId="0" applyFont="1" applyFill="1" applyBorder="1" applyAlignment="1">
      <alignment horizontal="left"/>
    </xf>
    <xf numFmtId="14" fontId="19" fillId="0" borderId="0" xfId="1" applyNumberFormat="1" applyFont="1" applyBorder="1"/>
    <xf numFmtId="0" fontId="9" fillId="2" borderId="4" xfId="0" applyFont="1" applyFill="1" applyBorder="1" applyAlignment="1">
      <alignment horizontal="right"/>
    </xf>
    <xf numFmtId="14" fontId="6" fillId="0" borderId="0" xfId="0" applyNumberFormat="1" applyFont="1"/>
    <xf numFmtId="0" fontId="4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8" fillId="0" borderId="11" xfId="0" applyFont="1" applyBorder="1" applyAlignment="1">
      <alignment horizontal="center" vertical="center" wrapText="1"/>
    </xf>
    <xf numFmtId="14" fontId="9" fillId="2" borderId="11" xfId="0" applyNumberFormat="1" applyFont="1" applyFill="1" applyBorder="1"/>
    <xf numFmtId="0" fontId="0" fillId="0" borderId="9" xfId="0" applyBorder="1"/>
    <xf numFmtId="0" fontId="0" fillId="0" borderId="9" xfId="0" applyFill="1" applyBorder="1"/>
    <xf numFmtId="43" fontId="6" fillId="0" borderId="5" xfId="1" applyFont="1" applyBorder="1" applyAlignment="1">
      <alignment horizontal="left"/>
    </xf>
    <xf numFmtId="43" fontId="6" fillId="0" borderId="4" xfId="1" applyFont="1" applyBorder="1" applyAlignment="1">
      <alignment horizontal="left"/>
    </xf>
    <xf numFmtId="43" fontId="20" fillId="0" borderId="0" xfId="1" applyFont="1" applyBorder="1" applyAlignment="1">
      <alignment horizontal="left"/>
    </xf>
    <xf numFmtId="0" fontId="20" fillId="0" borderId="0" xfId="0" applyFont="1" applyBorder="1" applyAlignment="1"/>
    <xf numFmtId="0" fontId="4" fillId="0" borderId="11" xfId="0" applyFont="1" applyBorder="1" applyAlignment="1">
      <alignment horizontal="center" vertical="center" wrapText="1"/>
    </xf>
    <xf numFmtId="0" fontId="0" fillId="0" borderId="4" xfId="0" applyBorder="1"/>
    <xf numFmtId="14" fontId="0" fillId="0" borderId="4" xfId="0" applyNumberFormat="1" applyBorder="1"/>
    <xf numFmtId="0" fontId="9" fillId="2" borderId="10" xfId="0" applyFont="1" applyFill="1" applyBorder="1" applyAlignment="1">
      <alignment horizontal="left"/>
    </xf>
    <xf numFmtId="14" fontId="9" fillId="2" borderId="11" xfId="0" applyNumberFormat="1" applyFont="1" applyFill="1" applyBorder="1" applyAlignment="1">
      <alignment horizontal="right"/>
    </xf>
    <xf numFmtId="0" fontId="10" fillId="2" borderId="11" xfId="0" applyFont="1" applyFill="1" applyBorder="1"/>
    <xf numFmtId="0" fontId="9" fillId="2" borderId="11" xfId="0" applyFont="1" applyFill="1" applyBorder="1"/>
    <xf numFmtId="0" fontId="4" fillId="0" borderId="11" xfId="0" applyFont="1" applyFill="1" applyBorder="1"/>
    <xf numFmtId="0" fontId="9" fillId="0" borderId="4" xfId="0" applyFont="1" applyFill="1" applyBorder="1" applyAlignment="1">
      <alignment horizontal="left"/>
    </xf>
    <xf numFmtId="14" fontId="0" fillId="0" borderId="4" xfId="0" applyNumberFormat="1" applyFill="1" applyBorder="1"/>
    <xf numFmtId="0" fontId="0" fillId="0" borderId="4" xfId="0" applyFill="1" applyBorder="1"/>
    <xf numFmtId="0" fontId="9" fillId="2" borderId="11" xfId="0" applyFont="1" applyFill="1" applyBorder="1" applyAlignment="1"/>
    <xf numFmtId="0" fontId="4" fillId="0" borderId="11" xfId="0" applyFont="1" applyBorder="1" applyAlignment="1">
      <alignment horizontal="center" vertical="center" wrapText="1"/>
    </xf>
    <xf numFmtId="14" fontId="9" fillId="0" borderId="4" xfId="0" applyNumberFormat="1" applyFont="1" applyBorder="1" applyAlignment="1">
      <alignment horizontal="right"/>
    </xf>
    <xf numFmtId="0" fontId="4" fillId="0" borderId="4" xfId="0" applyFont="1" applyBorder="1"/>
    <xf numFmtId="0" fontId="4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11" xfId="0" applyFont="1" applyBorder="1"/>
    <xf numFmtId="0" fontId="2" fillId="0" borderId="4" xfId="0" applyFont="1" applyBorder="1"/>
    <xf numFmtId="0" fontId="9" fillId="2" borderId="0" xfId="0" applyFont="1" applyFill="1" applyBorder="1" applyAlignment="1">
      <alignment vertical="center" wrapText="1"/>
    </xf>
    <xf numFmtId="0" fontId="8" fillId="2" borderId="11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/>
    </xf>
    <xf numFmtId="14" fontId="10" fillId="0" borderId="4" xfId="0" applyNumberFormat="1" applyFont="1" applyBorder="1"/>
    <xf numFmtId="0" fontId="10" fillId="0" borderId="4" xfId="0" applyFont="1" applyBorder="1"/>
    <xf numFmtId="14" fontId="10" fillId="2" borderId="4" xfId="0" applyNumberFormat="1" applyFont="1" applyFill="1" applyBorder="1"/>
    <xf numFmtId="0" fontId="9" fillId="2" borderId="4" xfId="0" applyFont="1" applyFill="1" applyBorder="1" applyAlignment="1">
      <alignment horizontal="left"/>
    </xf>
    <xf numFmtId="0" fontId="9" fillId="2" borderId="4" xfId="0" applyFont="1" applyFill="1" applyBorder="1" applyAlignment="1">
      <alignment horizontal="right"/>
    </xf>
    <xf numFmtId="0" fontId="14" fillId="0" borderId="4" xfId="0" applyFont="1" applyBorder="1"/>
    <xf numFmtId="0" fontId="15" fillId="0" borderId="4" xfId="0" applyFont="1" applyBorder="1"/>
    <xf numFmtId="0" fontId="6" fillId="0" borderId="4" xfId="0" applyNumberFormat="1" applyFont="1" applyBorder="1" applyAlignment="1">
      <alignment horizontal="left"/>
    </xf>
    <xf numFmtId="0" fontId="7" fillId="0" borderId="4" xfId="0" applyNumberFormat="1" applyFont="1" applyBorder="1" applyAlignment="1">
      <alignment horizontal="left"/>
    </xf>
    <xf numFmtId="0" fontId="6" fillId="0" borderId="4" xfId="0" applyNumberFormat="1" applyFont="1" applyBorder="1" applyAlignment="1">
      <alignment horizontal="right"/>
    </xf>
    <xf numFmtId="0" fontId="7" fillId="2" borderId="11" xfId="0" applyFont="1" applyFill="1" applyBorder="1" applyAlignment="1">
      <alignment horizontal="center" vertical="center" wrapText="1"/>
    </xf>
    <xf numFmtId="0" fontId="23" fillId="0" borderId="4" xfId="0" applyFont="1" applyBorder="1"/>
    <xf numFmtId="14" fontId="23" fillId="0" borderId="4" xfId="0" applyNumberFormat="1" applyFont="1" applyBorder="1"/>
    <xf numFmtId="0" fontId="9" fillId="2" borderId="0" xfId="0" applyFont="1" applyFill="1" applyAlignment="1">
      <alignment horizontal="left"/>
    </xf>
    <xf numFmtId="0" fontId="7" fillId="0" borderId="11" xfId="0" applyFont="1" applyBorder="1" applyAlignment="1">
      <alignment horizontal="center" vertical="center" wrapText="1"/>
    </xf>
    <xf numFmtId="0" fontId="6" fillId="0" borderId="4" xfId="0" applyFont="1" applyBorder="1" applyAlignment="1"/>
    <xf numFmtId="0" fontId="12" fillId="0" borderId="4" xfId="0" applyFont="1" applyBorder="1" applyAlignment="1"/>
    <xf numFmtId="0" fontId="2" fillId="0" borderId="4" xfId="0" applyFont="1" applyBorder="1" applyAlignment="1"/>
    <xf numFmtId="0" fontId="0" fillId="0" borderId="4" xfId="0" applyFill="1" applyBorder="1" applyAlignment="1"/>
    <xf numFmtId="0" fontId="0" fillId="0" borderId="4" xfId="0" applyBorder="1" applyAlignment="1"/>
    <xf numFmtId="0" fontId="4" fillId="2" borderId="11" xfId="0" applyFont="1" applyFill="1" applyBorder="1"/>
    <xf numFmtId="0" fontId="4" fillId="2" borderId="1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9" fillId="2" borderId="0" xfId="0" applyFont="1" applyFill="1" applyAlignment="1">
      <alignment horizontal="left"/>
    </xf>
    <xf numFmtId="0" fontId="5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14" fontId="6" fillId="0" borderId="4" xfId="0" applyNumberFormat="1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7" fillId="0" borderId="7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43" fontId="4" fillId="0" borderId="0" xfId="1" applyFont="1" applyBorder="1" applyAlignment="1">
      <alignment horizontal="center" wrapText="1"/>
    </xf>
    <xf numFmtId="43" fontId="22" fillId="0" borderId="0" xfId="1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9" fillId="0" borderId="0" xfId="0" applyFont="1" applyAlignment="1"/>
    <xf numFmtId="0" fontId="0" fillId="0" borderId="0" xfId="0" applyAlignment="1"/>
    <xf numFmtId="0" fontId="8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6" fillId="0" borderId="0" xfId="0" applyFont="1" applyAlignment="1"/>
    <xf numFmtId="0" fontId="7" fillId="0" borderId="0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43" fontId="7" fillId="0" borderId="4" xfId="1" applyFont="1" applyBorder="1" applyAlignment="1">
      <alignment horizontal="center" vertical="center" wrapText="1"/>
    </xf>
    <xf numFmtId="43" fontId="7" fillId="2" borderId="5" xfId="1" applyFont="1" applyFill="1" applyBorder="1" applyAlignment="1">
      <alignment horizontal="left"/>
    </xf>
    <xf numFmtId="43" fontId="7" fillId="2" borderId="6" xfId="1" applyFont="1" applyFill="1" applyBorder="1" applyAlignment="1">
      <alignment horizontal="left"/>
    </xf>
    <xf numFmtId="0" fontId="6" fillId="0" borderId="0" xfId="0" applyFont="1" applyAlignment="1">
      <alignment horizontal="center"/>
    </xf>
    <xf numFmtId="0" fontId="9" fillId="0" borderId="7" xfId="0" applyFont="1" applyBorder="1" applyAlignment="1">
      <alignment horizontal="left"/>
    </xf>
    <xf numFmtId="0" fontId="4" fillId="2" borderId="0" xfId="0" applyFont="1" applyFill="1" applyAlignment="1">
      <alignment horizontal="center"/>
    </xf>
    <xf numFmtId="0" fontId="7" fillId="2" borderId="0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43" fontId="6" fillId="2" borderId="6" xfId="1" applyFont="1" applyFill="1" applyBorder="1" applyAlignment="1">
      <alignment horizontal="left"/>
    </xf>
    <xf numFmtId="0" fontId="9" fillId="0" borderId="0" xfId="0" applyFont="1" applyFill="1" applyAlignment="1">
      <alignment horizontal="left"/>
    </xf>
    <xf numFmtId="0" fontId="4" fillId="0" borderId="0" xfId="0" applyFont="1" applyBorder="1" applyAlignment="1">
      <alignment horizontal="center" wrapText="1"/>
    </xf>
    <xf numFmtId="0" fontId="9" fillId="2" borderId="4" xfId="0" applyFont="1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4" fillId="0" borderId="4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0" fontId="9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/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left"/>
    </xf>
    <xf numFmtId="0" fontId="9" fillId="2" borderId="6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4" fillId="2" borderId="10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0" fillId="0" borderId="5" xfId="0" applyBorder="1" applyAlignment="1"/>
    <xf numFmtId="0" fontId="0" fillId="0" borderId="6" xfId="0" applyBorder="1" applyAlignment="1"/>
    <xf numFmtId="0" fontId="4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wrapText="1"/>
    </xf>
    <xf numFmtId="0" fontId="4" fillId="2" borderId="11" xfId="0" applyFont="1" applyFill="1" applyBorder="1" applyAlignment="1">
      <alignment horizontal="center" vertical="center" wrapText="1"/>
    </xf>
    <xf numFmtId="0" fontId="16" fillId="0" borderId="4" xfId="0" applyFont="1" applyBorder="1" applyAlignment="1"/>
    <xf numFmtId="0" fontId="0" fillId="0" borderId="4" xfId="0" applyBorder="1" applyAlignment="1"/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11" xfId="0" applyFont="1" applyBorder="1" applyAlignment="1">
      <alignment horizontal="center" vertical="center" wrapText="1"/>
    </xf>
    <xf numFmtId="0" fontId="9" fillId="0" borderId="4" xfId="0" applyFont="1" applyBorder="1" applyAlignment="1"/>
    <xf numFmtId="0" fontId="4" fillId="2" borderId="1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9" fillId="2" borderId="10" xfId="0" applyFont="1" applyFill="1" applyBorder="1" applyAlignment="1">
      <alignment horizontal="left"/>
    </xf>
    <xf numFmtId="0" fontId="9" fillId="2" borderId="12" xfId="0" applyFont="1" applyFill="1" applyBorder="1" applyAlignment="1">
      <alignment horizontal="left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>
    <tabColor theme="6" tint="0.39997558519241921"/>
  </sheetPr>
  <dimension ref="A1:O22"/>
  <sheetViews>
    <sheetView workbookViewId="0">
      <selection activeCell="A2" sqref="A2:N3"/>
    </sheetView>
  </sheetViews>
  <sheetFormatPr defaultRowHeight="14.4" x14ac:dyDescent="0.3"/>
  <cols>
    <col min="1" max="1" width="26.109375" customWidth="1"/>
    <col min="2" max="2" width="9" customWidth="1"/>
    <col min="5" max="5" width="9.44140625" customWidth="1"/>
    <col min="6" max="6" width="9" bestFit="1" customWidth="1"/>
    <col min="7" max="7" width="8.6640625" customWidth="1"/>
    <col min="11" max="11" width="7" customWidth="1"/>
    <col min="12" max="12" width="7.88671875" customWidth="1"/>
    <col min="13" max="13" width="6.44140625" customWidth="1"/>
    <col min="14" max="14" width="7.109375" customWidth="1"/>
  </cols>
  <sheetData>
    <row r="1" spans="1:15" x14ac:dyDescent="0.3">
      <c r="B1" s="318"/>
      <c r="C1" s="318"/>
      <c r="D1" s="318"/>
      <c r="E1" s="318"/>
      <c r="F1" s="318"/>
      <c r="G1" s="318"/>
      <c r="H1" s="318"/>
      <c r="I1" s="318"/>
      <c r="J1" s="318"/>
      <c r="K1" s="318"/>
    </row>
    <row r="2" spans="1:15" x14ac:dyDescent="0.3">
      <c r="A2" s="316" t="s">
        <v>163</v>
      </c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</row>
    <row r="3" spans="1:15" ht="15.75" customHeight="1" x14ac:dyDescent="0.3">
      <c r="A3" s="316"/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</row>
    <row r="4" spans="1:15" ht="15.75" customHeight="1" x14ac:dyDescent="0.3">
      <c r="A4" s="121" t="s">
        <v>159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</row>
    <row r="5" spans="1:15" ht="15.75" customHeight="1" x14ac:dyDescent="0.3">
      <c r="A5" s="121"/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</row>
    <row r="6" spans="1:15" x14ac:dyDescent="0.3">
      <c r="A6" s="317" t="s">
        <v>18</v>
      </c>
      <c r="B6" s="317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1"/>
      <c r="N6" s="1"/>
      <c r="O6" s="1"/>
    </row>
    <row r="7" spans="1:15" x14ac:dyDescent="0.3">
      <c r="A7" s="45"/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1"/>
      <c r="N7" s="1"/>
      <c r="O7" s="1"/>
    </row>
    <row r="10" spans="1:15" ht="25.5" customHeight="1" x14ac:dyDescent="0.3">
      <c r="A10" s="252" t="s">
        <v>2</v>
      </c>
      <c r="B10" s="253" t="s">
        <v>3</v>
      </c>
      <c r="C10" s="253" t="s">
        <v>4</v>
      </c>
      <c r="D10" s="254" t="s">
        <v>5</v>
      </c>
      <c r="E10" s="254" t="s">
        <v>6</v>
      </c>
      <c r="F10" s="255" t="s">
        <v>7</v>
      </c>
      <c r="G10" s="256" t="s">
        <v>8</v>
      </c>
      <c r="H10" s="256" t="s">
        <v>9</v>
      </c>
      <c r="I10" s="256" t="s">
        <v>10</v>
      </c>
      <c r="J10" s="256" t="s">
        <v>11</v>
      </c>
      <c r="K10" s="256" t="s">
        <v>12</v>
      </c>
      <c r="L10" s="256" t="s">
        <v>13</v>
      </c>
      <c r="M10" s="256" t="s">
        <v>14</v>
      </c>
      <c r="N10" s="257" t="s">
        <v>15</v>
      </c>
      <c r="O10" s="1"/>
    </row>
    <row r="11" spans="1:15" s="298" customFormat="1" x14ac:dyDescent="0.3">
      <c r="A11" s="297" t="s">
        <v>84</v>
      </c>
      <c r="B11" s="319" t="s">
        <v>119</v>
      </c>
      <c r="C11" s="320"/>
      <c r="D11" s="320"/>
      <c r="E11" s="320"/>
      <c r="F11" s="320"/>
      <c r="G11" s="320"/>
      <c r="H11" s="320"/>
      <c r="I11" s="320"/>
      <c r="L11" s="297"/>
      <c r="M11" s="297"/>
      <c r="N11" s="284">
        <v>69</v>
      </c>
      <c r="O11" s="297"/>
    </row>
    <row r="12" spans="1:15" x14ac:dyDescent="0.3">
      <c r="B12" s="6"/>
      <c r="C12" s="6"/>
      <c r="D12" s="6"/>
      <c r="E12" s="6"/>
      <c r="F12" s="6"/>
      <c r="G12" s="6"/>
      <c r="L12" s="1"/>
      <c r="M12" s="6"/>
      <c r="N12" s="1"/>
    </row>
    <row r="13" spans="1:15" x14ac:dyDescent="0.3">
      <c r="A13" s="6"/>
      <c r="B13" s="6"/>
      <c r="C13" s="6"/>
      <c r="D13" s="6"/>
      <c r="E13" s="318"/>
      <c r="F13" s="318"/>
      <c r="G13" s="318"/>
      <c r="L13" s="1"/>
      <c r="M13" s="1"/>
      <c r="N13" s="1"/>
    </row>
    <row r="14" spans="1:15" x14ac:dyDescent="0.3">
      <c r="A14" s="6"/>
      <c r="B14" s="6"/>
      <c r="C14" s="6"/>
      <c r="D14" s="6"/>
      <c r="E14" s="314"/>
      <c r="F14" s="314"/>
      <c r="G14" s="314"/>
    </row>
    <row r="15" spans="1:15" x14ac:dyDescent="0.3">
      <c r="A15" s="315" t="s">
        <v>160</v>
      </c>
      <c r="B15" s="315"/>
      <c r="C15" s="6"/>
      <c r="D15" s="6"/>
      <c r="E15" s="6"/>
      <c r="F15" s="6"/>
      <c r="G15" s="6"/>
    </row>
    <row r="16" spans="1:15" x14ac:dyDescent="0.3">
      <c r="A16" s="6"/>
      <c r="B16" s="6"/>
      <c r="D16" s="6"/>
      <c r="E16" s="6"/>
      <c r="F16" s="6"/>
      <c r="G16" s="6"/>
    </row>
    <row r="17" spans="1:15" x14ac:dyDescent="0.3">
      <c r="A17" t="s">
        <v>96</v>
      </c>
      <c r="K17" s="1"/>
    </row>
    <row r="18" spans="1:15" ht="25.5" customHeight="1" x14ac:dyDescent="0.3">
      <c r="A18" s="252" t="s">
        <v>2</v>
      </c>
      <c r="B18" s="253" t="s">
        <v>3</v>
      </c>
      <c r="C18" s="253" t="s">
        <v>4</v>
      </c>
      <c r="D18" s="254" t="s">
        <v>5</v>
      </c>
      <c r="E18" s="254" t="s">
        <v>6</v>
      </c>
      <c r="F18" s="255" t="s">
        <v>7</v>
      </c>
      <c r="G18" s="256" t="s">
        <v>8</v>
      </c>
      <c r="H18" s="256" t="s">
        <v>9</v>
      </c>
      <c r="I18" s="256" t="s">
        <v>10</v>
      </c>
      <c r="J18" s="256" t="s">
        <v>11</v>
      </c>
      <c r="K18" s="256" t="s">
        <v>12</v>
      </c>
      <c r="L18" s="256" t="s">
        <v>13</v>
      </c>
      <c r="M18" s="256" t="s">
        <v>14</v>
      </c>
      <c r="N18" s="257" t="s">
        <v>15</v>
      </c>
      <c r="O18" s="1"/>
    </row>
    <row r="19" spans="1:15" s="266" customFormat="1" x14ac:dyDescent="0.3">
      <c r="A19" s="297" t="s">
        <v>117</v>
      </c>
      <c r="B19" s="299" t="s">
        <v>118</v>
      </c>
      <c r="C19" s="300"/>
      <c r="D19" s="300"/>
      <c r="E19" s="300"/>
      <c r="F19" s="300"/>
      <c r="G19" s="300"/>
      <c r="H19" s="301">
        <v>12</v>
      </c>
      <c r="I19" s="300"/>
      <c r="J19" s="33"/>
      <c r="K19" s="33"/>
      <c r="N19" s="284">
        <v>12</v>
      </c>
    </row>
    <row r="20" spans="1:15" x14ac:dyDescent="0.3">
      <c r="B20" s="222"/>
      <c r="H20" s="7"/>
      <c r="I20" s="1"/>
      <c r="J20" s="1"/>
      <c r="K20" s="1"/>
    </row>
    <row r="21" spans="1:15" x14ac:dyDescent="0.3">
      <c r="H21" s="7"/>
      <c r="I21" s="1"/>
      <c r="J21" s="1"/>
      <c r="K21" s="1"/>
    </row>
    <row r="22" spans="1:15" x14ac:dyDescent="0.3">
      <c r="H22" s="8"/>
      <c r="I22" s="1"/>
      <c r="J22" s="1"/>
      <c r="K22" s="1"/>
    </row>
  </sheetData>
  <mergeCells count="7">
    <mergeCell ref="E14:G14"/>
    <mergeCell ref="A15:B15"/>
    <mergeCell ref="A2:N3"/>
    <mergeCell ref="A6:L6"/>
    <mergeCell ref="B1:K1"/>
    <mergeCell ref="E13:G13"/>
    <mergeCell ref="B11:I11"/>
  </mergeCells>
  <pageMargins left="0.25" right="0.25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0">
    <tabColor theme="6" tint="0.39997558519241921"/>
  </sheetPr>
  <dimension ref="A4:O29"/>
  <sheetViews>
    <sheetView workbookViewId="0">
      <selection activeCell="A8" sqref="A8"/>
    </sheetView>
  </sheetViews>
  <sheetFormatPr defaultRowHeight="14.4" x14ac:dyDescent="0.3"/>
  <cols>
    <col min="1" max="1" width="22.44140625" style="18" customWidth="1"/>
    <col min="2" max="2" width="10.6640625" style="18" bestFit="1" customWidth="1"/>
    <col min="3" max="3" width="5.5546875" style="18" customWidth="1"/>
    <col min="4" max="4" width="8.109375" style="18" customWidth="1"/>
    <col min="5" max="5" width="6.6640625" style="18" customWidth="1"/>
    <col min="6" max="6" width="8.109375" style="18" customWidth="1"/>
    <col min="13" max="13" width="7.88671875" customWidth="1"/>
  </cols>
  <sheetData>
    <row r="4" spans="1:14" ht="15.75" customHeight="1" x14ac:dyDescent="0.3"/>
    <row r="7" spans="1:14" x14ac:dyDescent="0.3">
      <c r="N7" s="104"/>
    </row>
    <row r="8" spans="1:14" x14ac:dyDescent="0.3">
      <c r="A8" s="104" t="s">
        <v>169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 t="s">
        <v>99</v>
      </c>
    </row>
    <row r="9" spans="1:14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</row>
    <row r="10" spans="1:14" x14ac:dyDescent="0.3">
      <c r="A10" s="318" t="s">
        <v>0</v>
      </c>
      <c r="B10" s="318"/>
      <c r="C10" s="318"/>
      <c r="D10" s="318"/>
      <c r="E10" s="318"/>
      <c r="F10" s="318"/>
      <c r="G10" s="318"/>
      <c r="H10" s="318"/>
      <c r="I10" s="318"/>
      <c r="J10" s="318"/>
      <c r="K10" s="1"/>
      <c r="L10" s="1"/>
      <c r="M10" s="1"/>
      <c r="N10" s="1"/>
    </row>
    <row r="11" spans="1:14" x14ac:dyDescent="0.3">
      <c r="A11" s="1"/>
      <c r="B11" s="336"/>
      <c r="C11" s="336"/>
      <c r="D11" s="336"/>
      <c r="E11" s="336"/>
      <c r="F11" s="336"/>
      <c r="G11" s="336"/>
      <c r="H11" s="336"/>
      <c r="I11" s="336"/>
      <c r="J11" s="336"/>
      <c r="K11" s="336"/>
      <c r="L11" s="336"/>
      <c r="M11" s="336"/>
      <c r="N11" s="1"/>
    </row>
    <row r="12" spans="1:14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x14ac:dyDescent="0.3">
      <c r="A13" s="330"/>
      <c r="B13" s="330"/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1"/>
      <c r="N13" s="1"/>
    </row>
    <row r="14" spans="1:14" x14ac:dyDescent="0.3">
      <c r="A14" s="337"/>
      <c r="B14" s="337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ht="30.6" x14ac:dyDescent="0.3">
      <c r="A15" s="29" t="s">
        <v>2</v>
      </c>
      <c r="B15" s="3" t="s">
        <v>3</v>
      </c>
      <c r="C15" s="3" t="s">
        <v>4</v>
      </c>
      <c r="D15" s="3" t="s">
        <v>5</v>
      </c>
      <c r="E15" s="3" t="s">
        <v>6</v>
      </c>
      <c r="F15" s="3" t="s">
        <v>7</v>
      </c>
      <c r="G15" s="3" t="s">
        <v>8</v>
      </c>
      <c r="H15" s="3" t="s">
        <v>9</v>
      </c>
      <c r="I15" s="3" t="s">
        <v>10</v>
      </c>
      <c r="J15" s="3" t="s">
        <v>11</v>
      </c>
      <c r="K15" s="3" t="s">
        <v>12</v>
      </c>
      <c r="L15" s="3" t="s">
        <v>61</v>
      </c>
      <c r="M15" s="3" t="s">
        <v>14</v>
      </c>
      <c r="N15" s="29" t="s">
        <v>15</v>
      </c>
    </row>
    <row r="16" spans="1:14" x14ac:dyDescent="0.3">
      <c r="A16" s="159" t="s">
        <v>35</v>
      </c>
      <c r="B16" s="155">
        <v>27883</v>
      </c>
      <c r="C16" s="34">
        <v>18</v>
      </c>
      <c r="D16" s="34">
        <v>24</v>
      </c>
      <c r="E16" s="34">
        <v>6</v>
      </c>
      <c r="F16" s="34"/>
      <c r="G16" s="34">
        <v>9</v>
      </c>
      <c r="H16" s="34"/>
      <c r="I16" s="34"/>
      <c r="J16" s="34">
        <v>5</v>
      </c>
      <c r="K16" s="34"/>
      <c r="L16" s="34">
        <v>1</v>
      </c>
      <c r="M16" s="34"/>
      <c r="N16" s="238">
        <f>SUM(C16:M16)</f>
        <v>63</v>
      </c>
    </row>
    <row r="17" spans="1:15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5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5" x14ac:dyDescent="0.3">
      <c r="A19" s="315" t="s">
        <v>160</v>
      </c>
      <c r="B19" s="315"/>
      <c r="C19"/>
      <c r="D19"/>
      <c r="E19"/>
      <c r="F19"/>
    </row>
    <row r="20" spans="1:15" x14ac:dyDescent="0.3">
      <c r="B20" s="79"/>
      <c r="C20" s="6"/>
      <c r="D20" s="6"/>
      <c r="E20" s="6"/>
      <c r="F20" s="6"/>
      <c r="G20" s="6"/>
      <c r="L20" s="48"/>
    </row>
    <row r="21" spans="1:15" x14ac:dyDescent="0.3">
      <c r="A21" s="6"/>
      <c r="B21" s="6"/>
      <c r="C21" s="6"/>
      <c r="D21" s="6"/>
      <c r="E21" s="6"/>
      <c r="F21" s="6"/>
      <c r="G21" s="6"/>
      <c r="L21" s="1"/>
    </row>
    <row r="22" spans="1:15" x14ac:dyDescent="0.3">
      <c r="A22"/>
      <c r="B22"/>
      <c r="C22"/>
      <c r="D22"/>
      <c r="E22"/>
      <c r="F22"/>
      <c r="L22" s="1"/>
    </row>
    <row r="23" spans="1:15" x14ac:dyDescent="0.3">
      <c r="A23"/>
      <c r="B23"/>
      <c r="C23"/>
      <c r="D23"/>
      <c r="E23"/>
      <c r="F23"/>
      <c r="L23" s="1"/>
    </row>
    <row r="24" spans="1:15" x14ac:dyDescent="0.3">
      <c r="A24"/>
      <c r="B24"/>
      <c r="C24"/>
      <c r="D24"/>
      <c r="E24"/>
      <c r="F24"/>
      <c r="H24" s="7"/>
      <c r="I24" s="1"/>
      <c r="J24" s="1"/>
      <c r="K24" s="1"/>
      <c r="L24" s="1"/>
    </row>
    <row r="25" spans="1:15" x14ac:dyDescent="0.3">
      <c r="A25"/>
      <c r="B25"/>
      <c r="C25"/>
      <c r="D25"/>
      <c r="E25"/>
      <c r="F25"/>
      <c r="H25" s="7"/>
      <c r="I25" s="1"/>
      <c r="J25" s="1"/>
      <c r="K25" s="1"/>
      <c r="L25" s="28"/>
    </row>
    <row r="26" spans="1:15" x14ac:dyDescent="0.3">
      <c r="A26"/>
      <c r="B26"/>
      <c r="C26"/>
      <c r="D26"/>
      <c r="E26"/>
      <c r="F26"/>
      <c r="H26" s="7"/>
      <c r="I26" s="1"/>
      <c r="J26" s="1"/>
      <c r="K26" s="1"/>
      <c r="L26" s="28"/>
    </row>
    <row r="27" spans="1:15" x14ac:dyDescent="0.3">
      <c r="A27"/>
      <c r="B27"/>
      <c r="C27"/>
      <c r="D27"/>
      <c r="E27"/>
      <c r="F27"/>
      <c r="H27" s="7"/>
      <c r="I27" s="1"/>
      <c r="J27" s="1"/>
      <c r="K27" s="1"/>
      <c r="L27" s="28"/>
    </row>
    <row r="28" spans="1:15" x14ac:dyDescent="0.3">
      <c r="A28" s="28"/>
      <c r="B28" s="38"/>
      <c r="C28" s="28"/>
      <c r="D28" s="28"/>
      <c r="E28" s="28"/>
      <c r="F28" s="28"/>
      <c r="G28" s="28"/>
      <c r="H28" s="28"/>
      <c r="I28" s="28"/>
      <c r="J28" s="28"/>
      <c r="K28" s="28"/>
      <c r="L28" s="28"/>
    </row>
    <row r="29" spans="1:15" x14ac:dyDescent="0.3">
      <c r="A29"/>
      <c r="B29"/>
      <c r="C29"/>
      <c r="D29"/>
      <c r="E29"/>
      <c r="F29"/>
      <c r="N29" s="315"/>
      <c r="O29" s="315"/>
    </row>
  </sheetData>
  <mergeCells count="6">
    <mergeCell ref="N29:O29"/>
    <mergeCell ref="A10:J10"/>
    <mergeCell ref="B11:M11"/>
    <mergeCell ref="A13:L13"/>
    <mergeCell ref="A14:B14"/>
    <mergeCell ref="A19:B19"/>
  </mergeCells>
  <pageMargins left="0.25" right="0.25" top="0.75" bottom="0.75" header="0.3" footer="0.3"/>
  <pageSetup paperSize="9" orientation="landscape" r:id="rId1"/>
  <ignoredErrors>
    <ignoredError sqref="N1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1">
    <tabColor theme="6" tint="0.39997558519241921"/>
  </sheetPr>
  <dimension ref="A1:O25"/>
  <sheetViews>
    <sheetView workbookViewId="0">
      <selection sqref="A1:N2"/>
    </sheetView>
  </sheetViews>
  <sheetFormatPr defaultRowHeight="14.4" x14ac:dyDescent="0.3"/>
  <cols>
    <col min="1" max="1" width="26" style="18" customWidth="1"/>
    <col min="2" max="2" width="10.109375" style="79" bestFit="1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8.109375" style="18" customWidth="1"/>
  </cols>
  <sheetData>
    <row r="1" spans="1:14" x14ac:dyDescent="0.3">
      <c r="A1" s="329" t="s">
        <v>170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</row>
    <row r="2" spans="1:14" ht="15" customHeight="1" x14ac:dyDescent="0.3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</row>
    <row r="3" spans="1:14" ht="15.75" customHeight="1" x14ac:dyDescent="0.3">
      <c r="A3" s="6"/>
      <c r="B3" s="6"/>
      <c r="C3" s="6"/>
      <c r="D3" s="17"/>
      <c r="E3" s="6"/>
      <c r="F3" s="6"/>
      <c r="G3" s="6"/>
      <c r="H3" s="6"/>
      <c r="I3" s="6"/>
      <c r="J3" s="6"/>
      <c r="K3" s="6"/>
      <c r="L3" s="6"/>
      <c r="M3" s="1"/>
      <c r="N3" s="1"/>
    </row>
    <row r="4" spans="1:14" x14ac:dyDescent="0.3">
      <c r="A4" s="318" t="s">
        <v>38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</row>
    <row r="5" spans="1:14" x14ac:dyDescent="0.3">
      <c r="A5" s="331"/>
      <c r="B5" s="332"/>
      <c r="C5" s="35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ht="20.399999999999999" x14ac:dyDescent="0.3">
      <c r="A6" s="3" t="s">
        <v>2</v>
      </c>
      <c r="B6" s="3" t="s">
        <v>3</v>
      </c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3" t="s">
        <v>11</v>
      </c>
      <c r="K6" s="3" t="s">
        <v>12</v>
      </c>
      <c r="L6" s="3" t="s">
        <v>13</v>
      </c>
      <c r="M6" s="3" t="s">
        <v>14</v>
      </c>
      <c r="N6" s="29" t="s">
        <v>15</v>
      </c>
    </row>
    <row r="7" spans="1:14" x14ac:dyDescent="0.3">
      <c r="A7" s="129" t="s">
        <v>36</v>
      </c>
      <c r="B7" s="143">
        <v>28002</v>
      </c>
      <c r="C7" s="21">
        <v>90</v>
      </c>
      <c r="D7" s="21"/>
      <c r="E7" s="21">
        <v>16</v>
      </c>
      <c r="F7" s="21"/>
      <c r="G7" s="21">
        <v>10</v>
      </c>
      <c r="H7" s="21"/>
      <c r="I7" s="21">
        <v>5</v>
      </c>
      <c r="J7" s="21">
        <v>3</v>
      </c>
      <c r="K7" s="21"/>
      <c r="L7" s="21"/>
      <c r="M7" s="21"/>
      <c r="N7" s="235">
        <f>SUM(C7:M7)</f>
        <v>124</v>
      </c>
    </row>
    <row r="8" spans="1:14" x14ac:dyDescent="0.3">
      <c r="A8" s="129" t="s">
        <v>37</v>
      </c>
      <c r="B8" s="140">
        <v>29230</v>
      </c>
      <c r="C8" s="21">
        <v>48</v>
      </c>
      <c r="D8" s="21"/>
      <c r="E8" s="141">
        <v>10</v>
      </c>
      <c r="F8" s="141"/>
      <c r="G8" s="141">
        <v>4</v>
      </c>
      <c r="H8" s="141"/>
      <c r="I8" s="141"/>
      <c r="J8" s="141"/>
      <c r="K8" s="141"/>
      <c r="L8" s="141"/>
      <c r="M8" s="141"/>
      <c r="N8" s="235">
        <f>SUM(C8:M8)</f>
        <v>62</v>
      </c>
    </row>
    <row r="9" spans="1:14" x14ac:dyDescent="0.3">
      <c r="A9" s="245" t="s">
        <v>129</v>
      </c>
      <c r="B9" s="143">
        <v>30586</v>
      </c>
      <c r="C9" s="247">
        <v>6</v>
      </c>
      <c r="D9" s="247">
        <v>18</v>
      </c>
      <c r="E9" s="160"/>
      <c r="F9" s="160"/>
      <c r="G9" s="160"/>
      <c r="H9" s="160"/>
      <c r="I9" s="160"/>
      <c r="J9" s="160"/>
      <c r="K9" s="247">
        <v>5</v>
      </c>
      <c r="L9" s="160"/>
      <c r="M9" s="160"/>
      <c r="N9" s="238">
        <f>SUM(C9:M9)</f>
        <v>29</v>
      </c>
    </row>
    <row r="10" spans="1:14" x14ac:dyDescent="0.3">
      <c r="A10" s="129" t="s">
        <v>130</v>
      </c>
      <c r="B10" s="143">
        <v>28059</v>
      </c>
      <c r="C10" s="21"/>
      <c r="D10" s="21"/>
      <c r="E10" s="141"/>
      <c r="F10" s="141"/>
      <c r="G10" s="141"/>
      <c r="H10" s="141">
        <v>12</v>
      </c>
      <c r="I10" s="141"/>
      <c r="J10" s="141"/>
      <c r="K10" s="141"/>
      <c r="L10" s="141"/>
      <c r="M10" s="141"/>
      <c r="N10" s="235">
        <f>SUM(C10:M10)</f>
        <v>12</v>
      </c>
    </row>
    <row r="13" spans="1:14" x14ac:dyDescent="0.3">
      <c r="A13" s="1"/>
      <c r="B13" s="1"/>
      <c r="C13" s="1"/>
      <c r="D13" s="1"/>
      <c r="E13" s="1"/>
      <c r="F13" s="1"/>
      <c r="G13" s="1"/>
      <c r="H13" s="1"/>
      <c r="I13" s="91"/>
      <c r="J13" s="1"/>
      <c r="K13" s="1"/>
      <c r="L13" s="1"/>
      <c r="M13" s="1"/>
      <c r="N13" s="1"/>
    </row>
    <row r="14" spans="1:14" x14ac:dyDescent="0.3">
      <c r="A14" s="315" t="s">
        <v>161</v>
      </c>
      <c r="B14" s="315"/>
      <c r="C14" s="244"/>
      <c r="D14" s="1"/>
      <c r="E14" s="1"/>
      <c r="F14" s="1"/>
      <c r="G14" s="1"/>
      <c r="H14" s="1"/>
      <c r="I14" s="7"/>
      <c r="J14" s="1"/>
      <c r="K14" s="1"/>
      <c r="L14" s="1"/>
      <c r="M14" s="1"/>
      <c r="N14" s="1"/>
    </row>
    <row r="15" spans="1:14" x14ac:dyDescent="0.3">
      <c r="C15"/>
      <c r="D15"/>
      <c r="E15"/>
      <c r="F15"/>
      <c r="G15"/>
      <c r="H15"/>
      <c r="I15"/>
      <c r="J15"/>
      <c r="K15"/>
      <c r="L15"/>
      <c r="M15"/>
      <c r="N15"/>
    </row>
    <row r="16" spans="1:14" x14ac:dyDescent="0.3">
      <c r="C16" s="6"/>
      <c r="D16" s="6"/>
      <c r="E16" s="6"/>
      <c r="F16" s="6"/>
      <c r="G16" s="6"/>
      <c r="H16"/>
      <c r="I16"/>
      <c r="J16"/>
      <c r="K16"/>
      <c r="L16" s="48"/>
      <c r="M16"/>
      <c r="N16"/>
    </row>
    <row r="17" spans="1:15" x14ac:dyDescent="0.3">
      <c r="A17" s="6"/>
      <c r="B17" s="6"/>
      <c r="C17" s="6"/>
      <c r="D17" s="6"/>
      <c r="E17" s="6"/>
      <c r="F17" s="6"/>
      <c r="G17" s="6"/>
      <c r="H17"/>
      <c r="I17"/>
      <c r="J17"/>
      <c r="K17"/>
      <c r="L17" s="1"/>
      <c r="M17"/>
      <c r="N17"/>
    </row>
    <row r="18" spans="1:15" x14ac:dyDescent="0.3">
      <c r="A18"/>
      <c r="B18"/>
      <c r="C18"/>
      <c r="D18"/>
      <c r="E18"/>
      <c r="F18"/>
      <c r="G18"/>
      <c r="H18"/>
      <c r="I18"/>
      <c r="J18"/>
      <c r="K18"/>
      <c r="L18" s="1"/>
      <c r="M18"/>
      <c r="N18"/>
    </row>
    <row r="19" spans="1:15" x14ac:dyDescent="0.3">
      <c r="A19"/>
      <c r="B19"/>
      <c r="C19"/>
      <c r="D19"/>
      <c r="E19"/>
      <c r="F19"/>
      <c r="G19"/>
      <c r="H19"/>
      <c r="I19"/>
      <c r="J19"/>
      <c r="K19"/>
      <c r="L19" s="1"/>
      <c r="M19"/>
      <c r="N19"/>
    </row>
    <row r="20" spans="1:15" x14ac:dyDescent="0.3">
      <c r="A20"/>
      <c r="B20"/>
      <c r="C20"/>
      <c r="D20"/>
      <c r="E20"/>
      <c r="F20"/>
      <c r="G20"/>
      <c r="H20" s="7"/>
      <c r="I20" s="1"/>
      <c r="J20" s="1"/>
      <c r="K20" s="1"/>
      <c r="L20" s="1"/>
      <c r="M20"/>
      <c r="N20"/>
    </row>
    <row r="21" spans="1:15" x14ac:dyDescent="0.3">
      <c r="A21"/>
      <c r="B21"/>
      <c r="C21"/>
      <c r="D21"/>
      <c r="E21"/>
      <c r="F21"/>
      <c r="G21"/>
      <c r="H21" s="7"/>
      <c r="I21" s="1"/>
      <c r="J21" s="1"/>
      <c r="K21" s="1"/>
      <c r="L21" s="28"/>
      <c r="M21"/>
      <c r="N21"/>
    </row>
    <row r="22" spans="1:15" x14ac:dyDescent="0.3">
      <c r="A22"/>
      <c r="B22"/>
      <c r="C22"/>
      <c r="D22"/>
      <c r="E22"/>
      <c r="F22"/>
      <c r="G22"/>
      <c r="H22" s="7"/>
      <c r="I22" s="1"/>
      <c r="J22" s="1"/>
      <c r="K22" s="1"/>
      <c r="L22" s="28"/>
      <c r="M22"/>
      <c r="N22"/>
    </row>
    <row r="23" spans="1:15" x14ac:dyDescent="0.3">
      <c r="A23"/>
      <c r="B23"/>
      <c r="C23"/>
      <c r="D23"/>
      <c r="E23"/>
      <c r="F23"/>
      <c r="G23"/>
      <c r="H23" s="7"/>
      <c r="I23" s="1"/>
      <c r="J23" s="1"/>
      <c r="K23" s="1"/>
      <c r="L23" s="28"/>
      <c r="M23"/>
      <c r="N23"/>
    </row>
    <row r="24" spans="1:15" x14ac:dyDescent="0.3">
      <c r="A24" s="28"/>
      <c r="B24" s="3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/>
      <c r="N24"/>
    </row>
    <row r="25" spans="1:15" x14ac:dyDescent="0.3">
      <c r="A25"/>
      <c r="B25"/>
      <c r="C25"/>
      <c r="D25"/>
      <c r="E25"/>
      <c r="F25"/>
      <c r="G25"/>
      <c r="H25"/>
      <c r="I25"/>
      <c r="J25"/>
      <c r="K25"/>
      <c r="L25"/>
      <c r="M25"/>
      <c r="N25" s="315"/>
      <c r="O25" s="315"/>
    </row>
  </sheetData>
  <mergeCells count="5">
    <mergeCell ref="N25:O25"/>
    <mergeCell ref="A4:N4"/>
    <mergeCell ref="A1:N2"/>
    <mergeCell ref="A5:B5"/>
    <mergeCell ref="A14:B14"/>
  </mergeCells>
  <pageMargins left="0.25" right="0.25" top="0.75" bottom="0.75" header="0.3" footer="0.3"/>
  <pageSetup paperSize="9" orientation="landscape" r:id="rId1"/>
  <ignoredErrors>
    <ignoredError sqref="N10 N7:N8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2">
    <tabColor theme="6" tint="0.39997558519241921"/>
  </sheetPr>
  <dimension ref="A1:P21"/>
  <sheetViews>
    <sheetView workbookViewId="0">
      <selection sqref="A1:O2"/>
    </sheetView>
  </sheetViews>
  <sheetFormatPr defaultRowHeight="14.4" x14ac:dyDescent="0.3"/>
  <cols>
    <col min="1" max="1" width="26" style="18" customWidth="1"/>
    <col min="2" max="2" width="10.109375" style="79" bestFit="1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8.109375" style="18" customWidth="1"/>
  </cols>
  <sheetData>
    <row r="1" spans="1:16" x14ac:dyDescent="0.3">
      <c r="A1" s="329" t="s">
        <v>171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</row>
    <row r="2" spans="1:16" ht="15" customHeight="1" x14ac:dyDescent="0.3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</row>
    <row r="3" spans="1:16" ht="15.75" customHeight="1" x14ac:dyDescent="0.3">
      <c r="A3" s="6"/>
      <c r="B3" s="6"/>
      <c r="C3" s="6"/>
      <c r="D3" s="17"/>
      <c r="E3" s="6"/>
      <c r="F3" s="6"/>
      <c r="G3" s="6"/>
      <c r="H3" s="6"/>
      <c r="I3" s="6"/>
      <c r="J3" s="6"/>
      <c r="K3" s="6"/>
      <c r="L3" s="6"/>
      <c r="M3" s="1"/>
      <c r="N3" s="1"/>
    </row>
    <row r="4" spans="1:16" x14ac:dyDescent="0.3">
      <c r="A4" s="338" t="s">
        <v>38</v>
      </c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130"/>
    </row>
    <row r="5" spans="1:16" x14ac:dyDescent="0.3">
      <c r="A5" s="339"/>
      <c r="B5" s="340"/>
      <c r="C5" s="150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2"/>
      <c r="P5" s="130"/>
    </row>
    <row r="6" spans="1:16" ht="21" customHeight="1" x14ac:dyDescent="0.3">
      <c r="A6" s="341" t="s">
        <v>2</v>
      </c>
      <c r="B6" s="341"/>
      <c r="C6" s="153" t="s">
        <v>3</v>
      </c>
      <c r="D6" s="153" t="s">
        <v>4</v>
      </c>
      <c r="E6" s="153" t="s">
        <v>5</v>
      </c>
      <c r="F6" s="153" t="s">
        <v>6</v>
      </c>
      <c r="G6" s="153" t="s">
        <v>7</v>
      </c>
      <c r="H6" s="153" t="s">
        <v>8</v>
      </c>
      <c r="I6" s="153" t="s">
        <v>9</v>
      </c>
      <c r="J6" s="153" t="s">
        <v>10</v>
      </c>
      <c r="K6" s="153" t="s">
        <v>11</v>
      </c>
      <c r="L6" s="153" t="s">
        <v>12</v>
      </c>
      <c r="M6" s="153" t="s">
        <v>13</v>
      </c>
      <c r="N6" s="153" t="s">
        <v>14</v>
      </c>
      <c r="O6" s="154" t="s">
        <v>15</v>
      </c>
      <c r="P6" s="130"/>
    </row>
    <row r="7" spans="1:16" x14ac:dyDescent="0.3">
      <c r="A7" s="342" t="s">
        <v>91</v>
      </c>
      <c r="B7" s="342"/>
      <c r="C7" s="248">
        <v>23431</v>
      </c>
      <c r="D7" s="1">
        <v>186</v>
      </c>
      <c r="E7" s="1">
        <v>12</v>
      </c>
      <c r="F7" s="1">
        <v>88</v>
      </c>
      <c r="G7" s="1"/>
      <c r="H7" s="1">
        <v>6</v>
      </c>
      <c r="I7" s="91">
        <v>12</v>
      </c>
      <c r="J7" s="1"/>
      <c r="K7" s="1"/>
      <c r="L7" s="1"/>
      <c r="M7" s="1"/>
      <c r="N7" s="1">
        <v>10</v>
      </c>
      <c r="O7" s="235">
        <v>314</v>
      </c>
    </row>
    <row r="8" spans="1:16" ht="21" customHeight="1" x14ac:dyDescent="0.3">
      <c r="A8" s="342" t="s">
        <v>92</v>
      </c>
      <c r="B8" s="342"/>
      <c r="C8" s="155">
        <v>23386</v>
      </c>
      <c r="D8" s="34">
        <v>186</v>
      </c>
      <c r="E8" s="34">
        <f>9</f>
        <v>9</v>
      </c>
      <c r="F8" s="34">
        <v>70</v>
      </c>
      <c r="G8" s="34">
        <v>6</v>
      </c>
      <c r="H8" s="34">
        <v>6</v>
      </c>
      <c r="I8" s="34">
        <v>12</v>
      </c>
      <c r="J8" s="34"/>
      <c r="K8" s="34"/>
      <c r="L8" s="34"/>
      <c r="M8" s="34"/>
      <c r="N8" s="34">
        <v>10</v>
      </c>
      <c r="O8" s="235">
        <f>SUM(D8:N8)</f>
        <v>299</v>
      </c>
      <c r="P8" s="130"/>
    </row>
    <row r="9" spans="1:16" ht="21" customHeight="1" x14ac:dyDescent="0.3">
      <c r="A9" s="343" t="s">
        <v>93</v>
      </c>
      <c r="B9" s="344"/>
      <c r="C9" s="156">
        <v>27738</v>
      </c>
      <c r="D9" s="157">
        <v>72</v>
      </c>
      <c r="E9" s="157">
        <v>32</v>
      </c>
      <c r="F9" s="157">
        <v>25</v>
      </c>
      <c r="G9" s="157"/>
      <c r="H9" s="157">
        <v>12</v>
      </c>
      <c r="I9" s="157"/>
      <c r="J9" s="157"/>
      <c r="K9" s="157">
        <v>1</v>
      </c>
      <c r="L9" s="157"/>
      <c r="M9" s="157"/>
      <c r="N9" s="157"/>
      <c r="O9" s="235">
        <f>SUM(D9:N9)</f>
        <v>142</v>
      </c>
      <c r="P9" s="130"/>
    </row>
    <row r="10" spans="1:16" x14ac:dyDescent="0.3">
      <c r="A10" s="342" t="s">
        <v>154</v>
      </c>
      <c r="B10" s="342"/>
      <c r="C10" s="156">
        <v>26208</v>
      </c>
      <c r="D10" s="117"/>
      <c r="E10" s="117">
        <v>20</v>
      </c>
      <c r="F10" s="117"/>
      <c r="G10" s="117"/>
      <c r="H10" s="117">
        <v>4</v>
      </c>
      <c r="I10" s="117"/>
      <c r="J10" s="117"/>
      <c r="K10" s="117">
        <v>2</v>
      </c>
      <c r="L10" s="117"/>
      <c r="M10" s="117"/>
      <c r="N10" s="117"/>
      <c r="O10" s="284">
        <v>26</v>
      </c>
    </row>
    <row r="12" spans="1:16" x14ac:dyDescent="0.3">
      <c r="A12" s="315" t="s">
        <v>160</v>
      </c>
      <c r="B12" s="315"/>
      <c r="C12"/>
      <c r="D12"/>
      <c r="E12"/>
      <c r="F12"/>
      <c r="G12"/>
      <c r="H12"/>
      <c r="I12"/>
      <c r="J12"/>
      <c r="K12"/>
      <c r="L12"/>
      <c r="M12"/>
      <c r="N12"/>
    </row>
    <row r="13" spans="1:16" x14ac:dyDescent="0.3">
      <c r="C13" s="6"/>
      <c r="D13" s="6"/>
      <c r="E13" s="6"/>
      <c r="F13" s="6"/>
      <c r="G13" s="6"/>
      <c r="H13"/>
      <c r="I13"/>
      <c r="J13"/>
      <c r="K13"/>
      <c r="L13" s="48"/>
      <c r="M13"/>
      <c r="N13"/>
    </row>
    <row r="14" spans="1:16" x14ac:dyDescent="0.3">
      <c r="A14"/>
      <c r="B14"/>
      <c r="C14"/>
      <c r="D14"/>
      <c r="E14"/>
      <c r="F14"/>
      <c r="G14"/>
      <c r="H14"/>
      <c r="I14"/>
      <c r="J14"/>
      <c r="K14"/>
      <c r="L14" s="1"/>
      <c r="M14"/>
      <c r="N14"/>
    </row>
    <row r="15" spans="1:16" x14ac:dyDescent="0.3">
      <c r="A15"/>
      <c r="B15"/>
      <c r="C15"/>
      <c r="D15"/>
      <c r="E15"/>
      <c r="F15"/>
      <c r="G15"/>
      <c r="H15"/>
      <c r="I15"/>
      <c r="J15"/>
      <c r="K15"/>
      <c r="L15" s="1"/>
      <c r="M15"/>
      <c r="N15"/>
    </row>
    <row r="16" spans="1:16" x14ac:dyDescent="0.3">
      <c r="A16"/>
      <c r="B16"/>
      <c r="C16"/>
      <c r="D16"/>
      <c r="E16"/>
      <c r="F16"/>
      <c r="G16"/>
      <c r="H16" s="7"/>
      <c r="I16" s="1"/>
      <c r="J16" s="1"/>
      <c r="K16" s="1"/>
      <c r="L16" s="1"/>
      <c r="M16"/>
      <c r="N16"/>
    </row>
    <row r="17" spans="1:15" x14ac:dyDescent="0.3">
      <c r="A17"/>
      <c r="B17"/>
      <c r="C17"/>
      <c r="D17"/>
      <c r="E17"/>
      <c r="F17"/>
      <c r="G17"/>
      <c r="H17" s="7"/>
      <c r="I17" s="1"/>
      <c r="J17" s="1"/>
      <c r="K17" s="1"/>
      <c r="L17" s="28"/>
      <c r="M17"/>
      <c r="N17"/>
    </row>
    <row r="18" spans="1:15" x14ac:dyDescent="0.3">
      <c r="A18"/>
      <c r="B18"/>
      <c r="C18"/>
      <c r="D18"/>
      <c r="E18"/>
      <c r="F18"/>
      <c r="G18"/>
      <c r="H18" s="7"/>
      <c r="I18" s="1"/>
      <c r="J18" s="1"/>
      <c r="K18" s="1"/>
      <c r="L18" s="28"/>
      <c r="M18"/>
      <c r="N18"/>
    </row>
    <row r="19" spans="1:15" x14ac:dyDescent="0.3">
      <c r="A19"/>
      <c r="B19"/>
      <c r="C19"/>
      <c r="D19"/>
      <c r="E19"/>
      <c r="F19"/>
      <c r="G19"/>
      <c r="H19" s="7"/>
      <c r="I19" s="1"/>
      <c r="J19" s="1"/>
      <c r="K19" s="1"/>
      <c r="L19" s="28"/>
      <c r="M19"/>
      <c r="N19"/>
    </row>
    <row r="20" spans="1:15" x14ac:dyDescent="0.3">
      <c r="A20" s="28"/>
      <c r="B20" s="3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/>
      <c r="N20"/>
    </row>
    <row r="21" spans="1:15" x14ac:dyDescent="0.3">
      <c r="A21"/>
      <c r="B21"/>
      <c r="C21"/>
      <c r="D21"/>
      <c r="E21"/>
      <c r="F21"/>
      <c r="G21"/>
      <c r="H21"/>
      <c r="I21"/>
      <c r="J21"/>
      <c r="K21"/>
      <c r="L21"/>
      <c r="M21"/>
      <c r="N21" s="315"/>
      <c r="O21" s="315"/>
    </row>
  </sheetData>
  <mergeCells count="10">
    <mergeCell ref="N21:O21"/>
    <mergeCell ref="A1:O2"/>
    <mergeCell ref="A4:O4"/>
    <mergeCell ref="A5:B5"/>
    <mergeCell ref="A6:B6"/>
    <mergeCell ref="A8:B8"/>
    <mergeCell ref="A9:B9"/>
    <mergeCell ref="A12:B12"/>
    <mergeCell ref="A7:B7"/>
    <mergeCell ref="A10:B10"/>
  </mergeCells>
  <pageMargins left="0.25" right="0.25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3">
    <tabColor theme="6" tint="0.39997558519241921"/>
  </sheetPr>
  <dimension ref="A1:O19"/>
  <sheetViews>
    <sheetView workbookViewId="0">
      <selection sqref="A1:N2"/>
    </sheetView>
  </sheetViews>
  <sheetFormatPr defaultRowHeight="14.4" x14ac:dyDescent="0.3"/>
  <cols>
    <col min="1" max="1" width="26" style="18" customWidth="1"/>
    <col min="2" max="2" width="10.6640625" style="18" bestFit="1" customWidth="1"/>
    <col min="3" max="6" width="8.109375" style="18" customWidth="1"/>
    <col min="7" max="7" width="7.109375" style="18" customWidth="1"/>
    <col min="8" max="8" width="9.5546875" style="18" customWidth="1"/>
    <col min="9" max="9" width="7" style="18" customWidth="1"/>
    <col min="10" max="11" width="8.109375" style="18" customWidth="1"/>
    <col min="12" max="12" width="6.6640625" style="18" customWidth="1"/>
    <col min="13" max="13" width="8.109375" style="18" customWidth="1"/>
  </cols>
  <sheetData>
    <row r="1" spans="1:15" x14ac:dyDescent="0.3">
      <c r="A1" s="329" t="s">
        <v>172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</row>
    <row r="2" spans="1:15" ht="15" customHeight="1" x14ac:dyDescent="0.3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</row>
    <row r="3" spans="1:15" ht="15.75" customHeight="1" x14ac:dyDescent="0.3">
      <c r="A3" s="6"/>
      <c r="B3" s="6"/>
      <c r="C3" s="17"/>
      <c r="D3" s="6"/>
      <c r="E3" s="6"/>
      <c r="F3" s="6"/>
      <c r="G3" s="6"/>
      <c r="H3" s="6"/>
      <c r="I3" s="6"/>
      <c r="J3" s="6"/>
      <c r="K3" s="6"/>
      <c r="L3" s="1"/>
      <c r="M3" s="1"/>
    </row>
    <row r="4" spans="1:15" x14ac:dyDescent="0.3">
      <c r="A4" s="338" t="s">
        <v>38</v>
      </c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130"/>
    </row>
    <row r="5" spans="1:15" x14ac:dyDescent="0.3">
      <c r="A5" s="205"/>
      <c r="B5" s="150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2"/>
      <c r="O5" s="130"/>
    </row>
    <row r="6" spans="1:15" x14ac:dyDescent="0.3">
      <c r="A6" s="18" t="s">
        <v>105</v>
      </c>
    </row>
    <row r="7" spans="1:15" ht="21" customHeight="1" x14ac:dyDescent="0.3">
      <c r="A7" s="302" t="s">
        <v>2</v>
      </c>
      <c r="B7" s="288" t="s">
        <v>3</v>
      </c>
      <c r="C7" s="288" t="s">
        <v>4</v>
      </c>
      <c r="D7" s="288" t="s">
        <v>5</v>
      </c>
      <c r="E7" s="288" t="s">
        <v>6</v>
      </c>
      <c r="F7" s="288" t="s">
        <v>7</v>
      </c>
      <c r="G7" s="288" t="s">
        <v>8</v>
      </c>
      <c r="H7" s="288" t="s">
        <v>9</v>
      </c>
      <c r="I7" s="288" t="s">
        <v>10</v>
      </c>
      <c r="J7" s="288" t="s">
        <v>11</v>
      </c>
      <c r="K7" s="288" t="s">
        <v>12</v>
      </c>
      <c r="L7" s="288" t="s">
        <v>13</v>
      </c>
      <c r="M7" s="288" t="s">
        <v>14</v>
      </c>
      <c r="N7" s="302" t="s">
        <v>15</v>
      </c>
      <c r="O7" s="130"/>
    </row>
    <row r="8" spans="1:15" s="311" customFormat="1" x14ac:dyDescent="0.3">
      <c r="A8" s="273" t="s">
        <v>106</v>
      </c>
      <c r="B8" s="273"/>
      <c r="C8" s="307">
        <v>42</v>
      </c>
      <c r="D8" s="307">
        <v>30</v>
      </c>
      <c r="E8" s="307"/>
      <c r="F8" s="307"/>
      <c r="G8" s="307">
        <v>9</v>
      </c>
      <c r="H8" s="308">
        <v>12</v>
      </c>
      <c r="I8" s="307"/>
      <c r="J8" s="307"/>
      <c r="K8" s="307"/>
      <c r="L8" s="307"/>
      <c r="M8" s="307"/>
      <c r="N8" s="309">
        <v>93</v>
      </c>
      <c r="O8" s="310"/>
    </row>
    <row r="10" spans="1:15" x14ac:dyDescent="0.3">
      <c r="B10" s="79"/>
      <c r="C10" s="6"/>
      <c r="D10" s="6"/>
      <c r="E10" s="6"/>
      <c r="F10" s="6"/>
      <c r="G10" s="6"/>
      <c r="H10"/>
      <c r="I10"/>
      <c r="J10"/>
      <c r="K10"/>
      <c r="L10" s="48"/>
      <c r="M10"/>
    </row>
    <row r="11" spans="1:15" x14ac:dyDescent="0.3">
      <c r="A11" s="315" t="s">
        <v>160</v>
      </c>
      <c r="B11" s="315"/>
      <c r="C11"/>
      <c r="D11"/>
      <c r="E11"/>
      <c r="F11"/>
      <c r="G11"/>
      <c r="H11"/>
      <c r="I11"/>
      <c r="J11"/>
      <c r="K11"/>
      <c r="L11"/>
      <c r="M11"/>
    </row>
    <row r="12" spans="1:15" x14ac:dyDescent="0.3">
      <c r="A12"/>
      <c r="B12"/>
      <c r="C12"/>
      <c r="D12"/>
      <c r="E12"/>
      <c r="F12"/>
      <c r="G12"/>
      <c r="H12"/>
      <c r="I12"/>
      <c r="J12"/>
      <c r="K12"/>
      <c r="L12" s="1"/>
      <c r="M12"/>
    </row>
    <row r="13" spans="1:15" x14ac:dyDescent="0.3">
      <c r="A13"/>
      <c r="B13"/>
      <c r="C13"/>
      <c r="D13"/>
      <c r="E13"/>
      <c r="F13"/>
      <c r="G13"/>
      <c r="H13"/>
      <c r="I13"/>
      <c r="J13"/>
      <c r="K13"/>
      <c r="L13" s="1"/>
      <c r="M13"/>
    </row>
    <row r="14" spans="1:15" x14ac:dyDescent="0.3">
      <c r="A14"/>
      <c r="B14"/>
      <c r="C14"/>
      <c r="D14"/>
      <c r="E14"/>
      <c r="F14"/>
      <c r="G14"/>
      <c r="H14" s="7"/>
      <c r="I14" s="1"/>
      <c r="J14" s="1"/>
      <c r="K14" s="1"/>
      <c r="L14" s="1"/>
      <c r="M14"/>
    </row>
    <row r="15" spans="1:15" x14ac:dyDescent="0.3">
      <c r="A15"/>
      <c r="B15"/>
      <c r="C15"/>
      <c r="D15"/>
      <c r="E15"/>
      <c r="F15"/>
      <c r="G15"/>
      <c r="H15" s="7"/>
      <c r="I15" s="1"/>
      <c r="J15" s="1"/>
      <c r="K15" s="1"/>
      <c r="L15" s="28"/>
      <c r="M15"/>
    </row>
    <row r="16" spans="1:15" x14ac:dyDescent="0.3">
      <c r="A16"/>
      <c r="B16"/>
      <c r="C16"/>
      <c r="D16"/>
      <c r="E16"/>
      <c r="F16"/>
      <c r="G16"/>
      <c r="H16" s="7"/>
      <c r="I16" s="1"/>
      <c r="J16" s="1"/>
      <c r="K16" s="1"/>
      <c r="L16" s="28"/>
      <c r="M16"/>
    </row>
    <row r="17" spans="1:15" x14ac:dyDescent="0.3">
      <c r="A17"/>
      <c r="B17"/>
      <c r="C17"/>
      <c r="D17"/>
      <c r="E17"/>
      <c r="F17"/>
      <c r="G17"/>
      <c r="H17" s="7"/>
      <c r="I17" s="1"/>
      <c r="J17" s="1"/>
      <c r="K17" s="1"/>
      <c r="L17" s="28"/>
      <c r="M17"/>
    </row>
    <row r="18" spans="1:15" x14ac:dyDescent="0.3">
      <c r="A18" s="28"/>
      <c r="B18" s="3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/>
    </row>
    <row r="19" spans="1:15" x14ac:dyDescent="0.3">
      <c r="A19"/>
      <c r="B19"/>
      <c r="C19"/>
      <c r="D19"/>
      <c r="E19"/>
      <c r="F19"/>
      <c r="G19"/>
      <c r="H19"/>
      <c r="I19"/>
      <c r="J19"/>
      <c r="K19"/>
      <c r="L19"/>
      <c r="M19"/>
      <c r="N19" s="315"/>
      <c r="O19" s="315"/>
    </row>
  </sheetData>
  <mergeCells count="4">
    <mergeCell ref="A1:N2"/>
    <mergeCell ref="A4:N4"/>
    <mergeCell ref="A11:B11"/>
    <mergeCell ref="N19:O19"/>
  </mergeCells>
  <pageMargins left="0.25" right="0.25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4">
    <tabColor theme="6" tint="0.39997558519241921"/>
  </sheetPr>
  <dimension ref="A1:P19"/>
  <sheetViews>
    <sheetView workbookViewId="0">
      <selection sqref="A1:O2"/>
    </sheetView>
  </sheetViews>
  <sheetFormatPr defaultRowHeight="14.4" x14ac:dyDescent="0.3"/>
  <cols>
    <col min="1" max="1" width="26" style="18" customWidth="1"/>
    <col min="2" max="2" width="11.88671875" style="18" bestFit="1" customWidth="1"/>
    <col min="3" max="7" width="8.109375" style="18" customWidth="1"/>
    <col min="8" max="8" width="7.109375" style="18" customWidth="1"/>
    <col min="9" max="9" width="9.55468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8.109375" style="18" customWidth="1"/>
  </cols>
  <sheetData>
    <row r="1" spans="1:16" x14ac:dyDescent="0.3">
      <c r="A1" s="329" t="s">
        <v>173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</row>
    <row r="2" spans="1:16" ht="15" customHeight="1" x14ac:dyDescent="0.3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</row>
    <row r="3" spans="1:16" ht="15.75" customHeight="1" x14ac:dyDescent="0.3">
      <c r="A3" s="6"/>
      <c r="B3" s="6"/>
      <c r="C3" s="17"/>
      <c r="D3" s="6"/>
      <c r="E3" s="6"/>
      <c r="F3" s="6"/>
      <c r="G3" s="6"/>
      <c r="H3" s="6"/>
      <c r="I3" s="6"/>
      <c r="J3" s="6"/>
      <c r="K3" s="6"/>
      <c r="L3" s="6"/>
      <c r="M3" s="1"/>
      <c r="N3" s="1"/>
    </row>
    <row r="4" spans="1:16" x14ac:dyDescent="0.3">
      <c r="A4" s="338" t="s">
        <v>38</v>
      </c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130"/>
    </row>
    <row r="5" spans="1:16" x14ac:dyDescent="0.3">
      <c r="A5" s="205"/>
      <c r="B5" s="150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2"/>
      <c r="P5" s="130"/>
    </row>
    <row r="6" spans="1:16" ht="21" customHeight="1" x14ac:dyDescent="0.3">
      <c r="A6" s="302" t="s">
        <v>2</v>
      </c>
      <c r="B6" s="288" t="s">
        <v>3</v>
      </c>
      <c r="C6" s="288" t="s">
        <v>4</v>
      </c>
      <c r="D6" s="288" t="s">
        <v>5</v>
      </c>
      <c r="E6" s="288" t="s">
        <v>71</v>
      </c>
      <c r="F6" s="288" t="s">
        <v>6</v>
      </c>
      <c r="G6" s="288" t="s">
        <v>7</v>
      </c>
      <c r="H6" s="288" t="s">
        <v>8</v>
      </c>
      <c r="I6" s="288" t="s">
        <v>9</v>
      </c>
      <c r="J6" s="288" t="s">
        <v>10</v>
      </c>
      <c r="K6" s="288" t="s">
        <v>11</v>
      </c>
      <c r="L6" s="288" t="s">
        <v>12</v>
      </c>
      <c r="M6" s="288" t="s">
        <v>13</v>
      </c>
      <c r="N6" s="288" t="s">
        <v>14</v>
      </c>
      <c r="O6" s="302" t="s">
        <v>15</v>
      </c>
      <c r="P6" s="130"/>
    </row>
    <row r="7" spans="1:16" s="266" customFormat="1" x14ac:dyDescent="0.3">
      <c r="A7" s="303" t="s">
        <v>153</v>
      </c>
      <c r="B7" s="304">
        <v>26794</v>
      </c>
      <c r="C7" s="33"/>
      <c r="D7" s="303">
        <v>22</v>
      </c>
      <c r="E7" s="303">
        <v>27</v>
      </c>
      <c r="F7" s="33"/>
      <c r="G7" s="33"/>
      <c r="H7" s="33"/>
      <c r="I7" s="303"/>
      <c r="J7" s="303">
        <v>15</v>
      </c>
      <c r="K7" s="303">
        <v>3</v>
      </c>
      <c r="L7" s="33"/>
      <c r="M7" s="33"/>
      <c r="N7" s="33"/>
      <c r="O7" s="284">
        <v>67</v>
      </c>
    </row>
    <row r="8" spans="1:16" x14ac:dyDescent="0.3">
      <c r="A8" s="345"/>
      <c r="B8" s="345"/>
      <c r="C8" s="1"/>
      <c r="D8" s="1"/>
      <c r="E8" s="1"/>
      <c r="F8" s="1"/>
      <c r="G8" s="1"/>
      <c r="H8" s="1"/>
      <c r="I8" s="7"/>
      <c r="J8" s="1"/>
      <c r="K8" s="1"/>
      <c r="L8" s="1"/>
      <c r="M8" s="1"/>
      <c r="N8" s="1"/>
      <c r="P8" s="120"/>
    </row>
    <row r="9" spans="1:16" x14ac:dyDescent="0.3">
      <c r="A9" s="315" t="s">
        <v>160</v>
      </c>
      <c r="B9" s="315"/>
      <c r="C9"/>
      <c r="D9"/>
      <c r="E9"/>
      <c r="F9"/>
      <c r="G9"/>
      <c r="H9"/>
      <c r="I9"/>
      <c r="J9"/>
      <c r="K9"/>
      <c r="L9"/>
      <c r="M9"/>
      <c r="N9"/>
    </row>
    <row r="10" spans="1:16" x14ac:dyDescent="0.3">
      <c r="B10" s="79"/>
      <c r="C10" s="6"/>
      <c r="D10" s="6"/>
      <c r="E10" s="6"/>
      <c r="F10" s="6"/>
      <c r="G10" s="6"/>
      <c r="H10" s="6"/>
      <c r="I10"/>
      <c r="J10"/>
      <c r="K10"/>
      <c r="L10"/>
      <c r="M10" s="48"/>
      <c r="N10"/>
    </row>
    <row r="11" spans="1:16" x14ac:dyDescent="0.3">
      <c r="A11" s="6"/>
      <c r="B11" s="6"/>
      <c r="C11" s="6"/>
      <c r="D11" s="6"/>
      <c r="E11" s="6"/>
      <c r="F11" s="6"/>
      <c r="G11" s="6"/>
      <c r="H11" s="6"/>
      <c r="I11"/>
      <c r="J11"/>
      <c r="K11"/>
      <c r="L11"/>
      <c r="M11" s="1"/>
      <c r="N11"/>
    </row>
    <row r="12" spans="1:16" x14ac:dyDescent="0.3">
      <c r="A12"/>
      <c r="B12"/>
      <c r="C12"/>
      <c r="D12"/>
      <c r="E12"/>
      <c r="F12"/>
      <c r="G12"/>
      <c r="H12"/>
      <c r="I12"/>
      <c r="J12"/>
      <c r="K12"/>
      <c r="L12"/>
      <c r="M12" s="1"/>
      <c r="N12"/>
    </row>
    <row r="13" spans="1:16" x14ac:dyDescent="0.3">
      <c r="A13"/>
      <c r="B13"/>
      <c r="C13"/>
      <c r="D13"/>
      <c r="E13"/>
      <c r="F13"/>
      <c r="G13"/>
      <c r="H13"/>
      <c r="I13"/>
      <c r="J13"/>
      <c r="K13"/>
      <c r="L13"/>
      <c r="M13" s="1"/>
      <c r="N13"/>
    </row>
    <row r="14" spans="1:16" x14ac:dyDescent="0.3">
      <c r="A14"/>
      <c r="B14"/>
      <c r="C14"/>
      <c r="D14"/>
      <c r="E14"/>
      <c r="F14"/>
      <c r="G14"/>
      <c r="H14"/>
      <c r="I14" s="7"/>
      <c r="J14" s="1"/>
      <c r="K14" s="1"/>
      <c r="L14" s="1"/>
      <c r="M14" s="1"/>
      <c r="N14"/>
    </row>
    <row r="15" spans="1:16" x14ac:dyDescent="0.3">
      <c r="A15"/>
      <c r="B15"/>
      <c r="C15"/>
      <c r="D15"/>
      <c r="E15"/>
      <c r="F15"/>
      <c r="G15"/>
      <c r="H15"/>
      <c r="I15" s="7"/>
      <c r="J15" s="1"/>
      <c r="K15" s="1"/>
      <c r="L15" s="1"/>
      <c r="M15" s="28"/>
      <c r="N15"/>
    </row>
    <row r="16" spans="1:16" x14ac:dyDescent="0.3">
      <c r="A16"/>
      <c r="B16"/>
      <c r="C16"/>
      <c r="D16"/>
      <c r="E16"/>
      <c r="F16"/>
      <c r="G16"/>
      <c r="H16"/>
      <c r="I16" s="7"/>
      <c r="J16" s="1"/>
      <c r="K16" s="1"/>
      <c r="L16" s="1"/>
      <c r="M16" s="28"/>
      <c r="N16"/>
    </row>
    <row r="17" spans="1:16" x14ac:dyDescent="0.3">
      <c r="A17"/>
      <c r="B17"/>
      <c r="C17"/>
      <c r="D17"/>
      <c r="E17"/>
      <c r="F17"/>
      <c r="G17"/>
      <c r="H17"/>
      <c r="I17" s="7"/>
      <c r="J17" s="1"/>
      <c r="K17" s="1"/>
      <c r="L17" s="1"/>
      <c r="M17" s="28"/>
      <c r="N17"/>
    </row>
    <row r="18" spans="1:16" x14ac:dyDescent="0.3">
      <c r="A18" s="28"/>
      <c r="B18" s="3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/>
    </row>
    <row r="19" spans="1:16" x14ac:dyDescent="0.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 s="315"/>
      <c r="P19" s="315"/>
    </row>
  </sheetData>
  <mergeCells count="5">
    <mergeCell ref="A1:O2"/>
    <mergeCell ref="A4:O4"/>
    <mergeCell ref="A8:B8"/>
    <mergeCell ref="A9:B9"/>
    <mergeCell ref="O19:P19"/>
  </mergeCells>
  <pageMargins left="0.25" right="0.25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5">
    <tabColor theme="6" tint="0.39997558519241921"/>
  </sheetPr>
  <dimension ref="A1:O24"/>
  <sheetViews>
    <sheetView workbookViewId="0">
      <selection activeCell="A2" sqref="A2:O3"/>
    </sheetView>
  </sheetViews>
  <sheetFormatPr defaultRowHeight="14.4" x14ac:dyDescent="0.3"/>
  <cols>
    <col min="1" max="1" width="26" style="18" customWidth="1"/>
    <col min="2" max="2" width="10.109375" style="79" bestFit="1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8.109375" style="18" customWidth="1"/>
  </cols>
  <sheetData>
    <row r="1" spans="1:15" ht="15.75" customHeight="1" x14ac:dyDescent="0.3">
      <c r="A1" s="318"/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/>
    </row>
    <row r="2" spans="1:15" x14ac:dyDescent="0.3">
      <c r="A2" s="346" t="s">
        <v>174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</row>
    <row r="3" spans="1:15" x14ac:dyDescent="0.3">
      <c r="A3" s="346"/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</row>
    <row r="4" spans="1:15" ht="21" customHeight="1" x14ac:dyDescent="0.3">
      <c r="A4" s="326"/>
      <c r="B4" s="327"/>
      <c r="C4" s="327"/>
      <c r="D4" s="327"/>
      <c r="E4" s="327"/>
      <c r="F4" s="327"/>
      <c r="G4" s="327"/>
      <c r="H4" s="327"/>
      <c r="I4" s="327"/>
      <c r="J4" s="327"/>
      <c r="K4" s="327"/>
      <c r="L4" s="327"/>
      <c r="M4" s="327"/>
      <c r="N4"/>
    </row>
    <row r="5" spans="1:15" ht="21" customHeight="1" x14ac:dyDescent="0.3">
      <c r="A5"/>
      <c r="B5"/>
      <c r="C5"/>
      <c r="D5"/>
      <c r="E5"/>
      <c r="F5"/>
      <c r="G5"/>
      <c r="H5"/>
      <c r="I5"/>
      <c r="J5"/>
      <c r="K5"/>
      <c r="L5"/>
      <c r="M5"/>
      <c r="N5"/>
    </row>
    <row r="6" spans="1:15" ht="34.5" customHeight="1" x14ac:dyDescent="0.3">
      <c r="A6" s="349" t="s">
        <v>2</v>
      </c>
      <c r="B6" s="349"/>
      <c r="C6" s="4" t="s">
        <v>3</v>
      </c>
      <c r="D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  <c r="J6" s="4" t="s">
        <v>10</v>
      </c>
      <c r="K6" s="4" t="s">
        <v>11</v>
      </c>
      <c r="L6" s="4" t="s">
        <v>12</v>
      </c>
      <c r="M6" s="4" t="s">
        <v>40</v>
      </c>
      <c r="N6" s="4" t="s">
        <v>14</v>
      </c>
      <c r="O6" s="114" t="s">
        <v>15</v>
      </c>
    </row>
    <row r="7" spans="1:15" s="130" customFormat="1" x14ac:dyDescent="0.3">
      <c r="A7" s="347" t="s">
        <v>62</v>
      </c>
      <c r="B7" s="348"/>
      <c r="C7" s="126">
        <v>23433</v>
      </c>
      <c r="D7" s="127">
        <v>192</v>
      </c>
      <c r="E7" s="127">
        <f>12</f>
        <v>12</v>
      </c>
      <c r="F7" s="127">
        <v>91</v>
      </c>
      <c r="G7" s="127"/>
      <c r="H7" s="127">
        <v>6</v>
      </c>
      <c r="I7" s="127">
        <v>12</v>
      </c>
      <c r="J7" s="127">
        <f>5</f>
        <v>5</v>
      </c>
      <c r="K7" s="127"/>
      <c r="L7" s="127"/>
      <c r="M7" s="127">
        <v>1</v>
      </c>
      <c r="N7" s="127">
        <v>10</v>
      </c>
      <c r="O7" s="238">
        <f>SUM(D7:N7)</f>
        <v>329</v>
      </c>
    </row>
    <row r="8" spans="1:15" s="130" customFormat="1" x14ac:dyDescent="0.3">
      <c r="A8" s="347" t="s">
        <v>63</v>
      </c>
      <c r="B8" s="348"/>
      <c r="C8" s="126">
        <v>24247</v>
      </c>
      <c r="D8" s="127">
        <v>60</v>
      </c>
      <c r="E8" s="127">
        <v>40</v>
      </c>
      <c r="F8" s="127">
        <v>16</v>
      </c>
      <c r="G8" s="127">
        <v>1</v>
      </c>
      <c r="H8" s="127">
        <v>6</v>
      </c>
      <c r="I8" s="127">
        <v>12</v>
      </c>
      <c r="J8" s="127"/>
      <c r="K8" s="127">
        <v>3</v>
      </c>
      <c r="L8" s="127"/>
      <c r="M8" s="127">
        <v>1</v>
      </c>
      <c r="N8" s="127"/>
      <c r="O8" s="238">
        <f>SUM(D8:N8)</f>
        <v>139</v>
      </c>
    </row>
    <row r="9" spans="1:15" s="130" customFormat="1" x14ac:dyDescent="0.3">
      <c r="A9" s="347" t="s">
        <v>77</v>
      </c>
      <c r="B9" s="348"/>
      <c r="C9" s="126">
        <v>24315</v>
      </c>
      <c r="D9" s="127">
        <v>30</v>
      </c>
      <c r="E9" s="127">
        <v>22</v>
      </c>
      <c r="F9" s="127">
        <v>4</v>
      </c>
      <c r="G9" s="127">
        <v>2</v>
      </c>
      <c r="H9" s="127"/>
      <c r="I9" s="127"/>
      <c r="J9" s="127"/>
      <c r="K9" s="127"/>
      <c r="L9" s="127"/>
      <c r="M9" s="127"/>
      <c r="N9" s="127"/>
      <c r="O9" s="238">
        <v>58</v>
      </c>
    </row>
    <row r="10" spans="1:15" s="130" customFormat="1" x14ac:dyDescent="0.3">
      <c r="G10" s="162"/>
    </row>
    <row r="11" spans="1:15" s="130" customFormat="1" x14ac:dyDescent="0.3">
      <c r="G11" s="162"/>
    </row>
    <row r="12" spans="1:15" s="130" customFormat="1" x14ac:dyDescent="0.3">
      <c r="A12" s="210"/>
      <c r="B12" s="322"/>
      <c r="C12" s="322"/>
      <c r="D12" s="322"/>
      <c r="E12" s="322"/>
      <c r="F12" s="322"/>
      <c r="G12" s="322"/>
      <c r="H12" s="322"/>
      <c r="I12" s="322"/>
      <c r="J12" s="211"/>
      <c r="K12" s="211"/>
      <c r="L12" s="211"/>
      <c r="M12" s="211"/>
      <c r="N12" s="212">
        <f>SUM(C12:M12)</f>
        <v>0</v>
      </c>
    </row>
    <row r="13" spans="1:15" x14ac:dyDescent="0.3">
      <c r="I13" s="91"/>
      <c r="J13" s="1"/>
      <c r="K13" s="1"/>
      <c r="L13" s="1"/>
      <c r="M13" s="1"/>
    </row>
    <row r="14" spans="1:15" x14ac:dyDescent="0.3">
      <c r="A14" s="315" t="s">
        <v>160</v>
      </c>
      <c r="B14" s="315"/>
      <c r="C14"/>
      <c r="D14"/>
      <c r="E14"/>
      <c r="F14"/>
      <c r="G14"/>
      <c r="H14"/>
      <c r="I14"/>
      <c r="J14"/>
      <c r="K14"/>
      <c r="L14"/>
      <c r="M14"/>
      <c r="N14"/>
    </row>
    <row r="15" spans="1:15" x14ac:dyDescent="0.3">
      <c r="C15" s="6"/>
      <c r="D15" s="6"/>
      <c r="E15" s="6"/>
      <c r="F15" s="6"/>
      <c r="G15" s="6"/>
      <c r="H15"/>
      <c r="I15"/>
      <c r="J15"/>
      <c r="K15"/>
      <c r="L15" s="48"/>
      <c r="M15"/>
      <c r="N15"/>
    </row>
    <row r="16" spans="1:15" x14ac:dyDescent="0.3">
      <c r="A16" s="6"/>
      <c r="B16" s="6"/>
      <c r="C16" s="6"/>
      <c r="D16" s="6"/>
      <c r="E16" s="6"/>
      <c r="F16" s="6"/>
      <c r="G16" s="6"/>
      <c r="H16"/>
      <c r="I16"/>
      <c r="J16"/>
      <c r="K16"/>
      <c r="L16" s="1"/>
      <c r="M16"/>
      <c r="N16"/>
    </row>
    <row r="17" spans="1:15" x14ac:dyDescent="0.3">
      <c r="A17"/>
      <c r="B17"/>
      <c r="C17"/>
      <c r="D17"/>
      <c r="E17"/>
      <c r="F17"/>
      <c r="G17"/>
      <c r="H17"/>
      <c r="I17"/>
      <c r="J17"/>
      <c r="K17"/>
      <c r="L17" s="1"/>
      <c r="M17"/>
      <c r="N17"/>
    </row>
    <row r="18" spans="1:15" x14ac:dyDescent="0.3">
      <c r="A18"/>
      <c r="B18"/>
      <c r="C18"/>
      <c r="D18"/>
      <c r="E18"/>
      <c r="F18"/>
      <c r="G18"/>
      <c r="H18"/>
      <c r="I18"/>
      <c r="J18"/>
      <c r="K18"/>
      <c r="L18" s="1"/>
      <c r="M18"/>
      <c r="N18"/>
    </row>
    <row r="19" spans="1:15" x14ac:dyDescent="0.3">
      <c r="A19"/>
      <c r="B19"/>
      <c r="C19"/>
      <c r="D19"/>
      <c r="E19"/>
      <c r="F19"/>
      <c r="G19"/>
      <c r="H19" s="7"/>
      <c r="I19" s="1"/>
      <c r="J19" s="1"/>
      <c r="K19" s="1"/>
      <c r="L19" s="1"/>
      <c r="M19"/>
      <c r="N19"/>
    </row>
    <row r="20" spans="1:15" x14ac:dyDescent="0.3">
      <c r="A20"/>
      <c r="B20"/>
      <c r="C20"/>
      <c r="D20"/>
      <c r="E20"/>
      <c r="F20"/>
      <c r="G20"/>
      <c r="H20" s="7"/>
      <c r="I20" s="1"/>
      <c r="J20" s="1"/>
      <c r="K20" s="1"/>
      <c r="L20" s="28"/>
      <c r="M20"/>
      <c r="N20"/>
    </row>
    <row r="21" spans="1:15" x14ac:dyDescent="0.3">
      <c r="A21"/>
      <c r="B21"/>
      <c r="C21"/>
      <c r="D21"/>
      <c r="E21"/>
      <c r="F21"/>
      <c r="G21"/>
      <c r="H21" s="7"/>
      <c r="I21" s="1"/>
      <c r="J21" s="1"/>
      <c r="K21" s="1"/>
      <c r="L21" s="28"/>
      <c r="M21"/>
      <c r="N21"/>
    </row>
    <row r="22" spans="1:15" x14ac:dyDescent="0.3">
      <c r="A22"/>
      <c r="B22"/>
      <c r="C22"/>
      <c r="D22"/>
      <c r="E22"/>
      <c r="F22"/>
      <c r="G22"/>
      <c r="H22" s="7"/>
      <c r="I22" s="1"/>
      <c r="J22" s="1"/>
      <c r="K22" s="1"/>
      <c r="L22" s="28"/>
      <c r="M22"/>
      <c r="N22"/>
    </row>
    <row r="23" spans="1:15" x14ac:dyDescent="0.3">
      <c r="A23" s="28"/>
      <c r="B23" s="3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/>
      <c r="N23"/>
    </row>
    <row r="24" spans="1:15" x14ac:dyDescent="0.3">
      <c r="A24"/>
      <c r="B24"/>
      <c r="C24"/>
      <c r="D24"/>
      <c r="E24"/>
      <c r="F24"/>
      <c r="G24"/>
      <c r="H24"/>
      <c r="I24"/>
      <c r="J24"/>
      <c r="K24"/>
      <c r="L24"/>
      <c r="M24"/>
      <c r="N24" s="315"/>
      <c r="O24" s="315"/>
    </row>
  </sheetData>
  <mergeCells count="10">
    <mergeCell ref="N24:O24"/>
    <mergeCell ref="A2:O3"/>
    <mergeCell ref="A9:B9"/>
    <mergeCell ref="A1:M1"/>
    <mergeCell ref="A4:M4"/>
    <mergeCell ref="A6:B6"/>
    <mergeCell ref="A7:B7"/>
    <mergeCell ref="B12:I12"/>
    <mergeCell ref="A14:B14"/>
    <mergeCell ref="A8:B8"/>
  </mergeCells>
  <pageMargins left="0.25" right="0.25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6">
    <tabColor theme="6" tint="0.39997558519241921"/>
  </sheetPr>
  <dimension ref="A1:P25"/>
  <sheetViews>
    <sheetView workbookViewId="0">
      <selection sqref="A1:O2"/>
    </sheetView>
  </sheetViews>
  <sheetFormatPr defaultRowHeight="14.4" x14ac:dyDescent="0.3"/>
  <cols>
    <col min="1" max="1" width="26" style="18" customWidth="1"/>
    <col min="2" max="2" width="10.109375" style="79" bestFit="1" customWidth="1"/>
    <col min="3" max="3" width="11.332031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8.109375" style="18" customWidth="1"/>
  </cols>
  <sheetData>
    <row r="1" spans="1:16" ht="15" customHeight="1" x14ac:dyDescent="0.3">
      <c r="A1" s="346" t="s">
        <v>175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</row>
    <row r="2" spans="1:16" ht="15" customHeight="1" x14ac:dyDescent="0.3">
      <c r="A2" s="346"/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</row>
    <row r="3" spans="1:16" ht="15.75" customHeight="1" x14ac:dyDescent="0.3">
      <c r="A3" s="318"/>
      <c r="B3" s="318"/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/>
    </row>
    <row r="4" spans="1:16" x14ac:dyDescent="0.3">
      <c r="A4"/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/>
      <c r="N4"/>
    </row>
    <row r="5" spans="1:16" x14ac:dyDescent="0.3">
      <c r="A5" s="115" t="s">
        <v>39</v>
      </c>
      <c r="B5" s="115"/>
      <c r="C5" s="115"/>
      <c r="D5" s="115"/>
      <c r="E5" s="115"/>
      <c r="F5" s="115"/>
      <c r="G5" s="115"/>
      <c r="H5"/>
      <c r="I5"/>
      <c r="J5"/>
      <c r="K5"/>
      <c r="L5"/>
      <c r="M5"/>
      <c r="N5"/>
    </row>
    <row r="6" spans="1:16" ht="21" customHeight="1" x14ac:dyDescent="0.3">
      <c r="A6" s="326"/>
      <c r="B6" s="327"/>
      <c r="C6" s="327"/>
      <c r="D6" s="327"/>
      <c r="E6" s="327"/>
      <c r="F6" s="327"/>
      <c r="G6" s="327"/>
      <c r="H6" s="327"/>
      <c r="I6" s="327"/>
      <c r="J6" s="327"/>
      <c r="K6" s="327"/>
      <c r="L6" s="327"/>
      <c r="M6" s="327"/>
      <c r="N6"/>
    </row>
    <row r="7" spans="1:16" ht="21" customHeight="1" x14ac:dyDescent="0.3">
      <c r="A7"/>
      <c r="B7"/>
      <c r="C7"/>
      <c r="D7"/>
      <c r="E7"/>
      <c r="F7"/>
      <c r="G7"/>
      <c r="H7"/>
      <c r="I7"/>
      <c r="J7"/>
      <c r="K7"/>
      <c r="L7"/>
      <c r="M7"/>
      <c r="N7"/>
    </row>
    <row r="8" spans="1:16" ht="34.5" customHeight="1" x14ac:dyDescent="0.3">
      <c r="A8" s="349" t="s">
        <v>2</v>
      </c>
      <c r="B8" s="349"/>
      <c r="C8" s="4" t="s">
        <v>3</v>
      </c>
      <c r="D8" s="4" t="s">
        <v>4</v>
      </c>
      <c r="E8" s="4" t="s">
        <v>5</v>
      </c>
      <c r="F8" s="4" t="s">
        <v>6</v>
      </c>
      <c r="G8" s="4" t="s">
        <v>7</v>
      </c>
      <c r="H8" s="4" t="s">
        <v>8</v>
      </c>
      <c r="I8" s="4" t="s">
        <v>9</v>
      </c>
      <c r="J8" s="4" t="s">
        <v>10</v>
      </c>
      <c r="K8" s="4" t="s">
        <v>11</v>
      </c>
      <c r="L8" s="4" t="s">
        <v>12</v>
      </c>
      <c r="M8" s="4" t="s">
        <v>40</v>
      </c>
      <c r="N8" s="4" t="s">
        <v>14</v>
      </c>
      <c r="O8" s="114" t="s">
        <v>15</v>
      </c>
    </row>
    <row r="9" spans="1:16" x14ac:dyDescent="0.3">
      <c r="A9" s="347" t="s">
        <v>131</v>
      </c>
      <c r="B9" s="348"/>
      <c r="C9" s="126">
        <v>23638</v>
      </c>
      <c r="D9" s="163">
        <v>186</v>
      </c>
      <c r="E9" s="163">
        <v>32</v>
      </c>
      <c r="F9" s="163">
        <v>13</v>
      </c>
      <c r="G9" s="163">
        <v>25</v>
      </c>
      <c r="H9" s="163">
        <v>6</v>
      </c>
      <c r="I9" s="163">
        <v>12</v>
      </c>
      <c r="J9" s="163">
        <v>5</v>
      </c>
      <c r="K9" s="163">
        <v>5</v>
      </c>
      <c r="L9" s="163"/>
      <c r="M9" s="163"/>
      <c r="N9" s="163">
        <v>10</v>
      </c>
      <c r="O9" s="238">
        <f>SUM(D9:N9)</f>
        <v>294</v>
      </c>
    </row>
    <row r="10" spans="1:16" x14ac:dyDescent="0.3">
      <c r="A10" s="347" t="s">
        <v>132</v>
      </c>
      <c r="B10" s="348"/>
      <c r="C10" s="164">
        <v>21202</v>
      </c>
      <c r="D10" s="163">
        <v>48</v>
      </c>
      <c r="E10" s="163">
        <v>18</v>
      </c>
      <c r="F10" s="163">
        <v>6</v>
      </c>
      <c r="G10" s="163"/>
      <c r="H10" s="163"/>
      <c r="I10" s="163">
        <v>12</v>
      </c>
      <c r="J10" s="163">
        <v>5</v>
      </c>
      <c r="K10" s="163">
        <v>3</v>
      </c>
      <c r="L10" s="163"/>
      <c r="M10" s="163"/>
      <c r="N10" s="163"/>
      <c r="O10" s="238">
        <f>SUM(D10:N10)</f>
        <v>92</v>
      </c>
      <c r="P10" s="120"/>
    </row>
    <row r="11" spans="1:16" x14ac:dyDescent="0.3">
      <c r="A11" s="350"/>
      <c r="B11" s="350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09"/>
      <c r="P11" s="62"/>
    </row>
    <row r="12" spans="1:16" x14ac:dyDescent="0.3">
      <c r="A12" s="118"/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8"/>
      <c r="O12" s="62"/>
      <c r="P12" s="62"/>
    </row>
    <row r="13" spans="1:16" x14ac:dyDescent="0.3">
      <c r="A13" s="315" t="s">
        <v>160</v>
      </c>
      <c r="B13" s="315"/>
      <c r="C13"/>
      <c r="D13"/>
      <c r="E13"/>
      <c r="F13"/>
      <c r="G13"/>
      <c r="H13"/>
      <c r="I13"/>
      <c r="J13"/>
      <c r="K13"/>
      <c r="L13"/>
      <c r="M13"/>
      <c r="N13"/>
    </row>
    <row r="14" spans="1:16" x14ac:dyDescent="0.3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</row>
    <row r="16" spans="1:16" x14ac:dyDescent="0.3">
      <c r="C16" s="6"/>
      <c r="D16" s="6"/>
      <c r="E16" s="6"/>
      <c r="F16" s="6"/>
      <c r="G16" s="6"/>
      <c r="H16"/>
      <c r="I16"/>
      <c r="J16"/>
      <c r="K16"/>
      <c r="L16" s="48"/>
      <c r="M16"/>
      <c r="N16"/>
    </row>
    <row r="17" spans="1:15" x14ac:dyDescent="0.3">
      <c r="A17" s="6"/>
      <c r="B17" s="6"/>
      <c r="C17" s="6"/>
      <c r="D17" s="6"/>
      <c r="E17" s="6"/>
      <c r="F17" s="6"/>
      <c r="G17" s="6"/>
      <c r="H17"/>
      <c r="I17"/>
      <c r="J17"/>
      <c r="K17"/>
      <c r="L17" s="1"/>
      <c r="M17"/>
      <c r="N17"/>
    </row>
    <row r="18" spans="1:15" x14ac:dyDescent="0.3">
      <c r="A18"/>
      <c r="B18"/>
      <c r="C18"/>
      <c r="D18"/>
      <c r="E18"/>
      <c r="F18"/>
      <c r="G18"/>
      <c r="H18"/>
      <c r="I18"/>
      <c r="J18"/>
      <c r="K18"/>
      <c r="L18" s="1"/>
      <c r="M18"/>
      <c r="N18"/>
    </row>
    <row r="19" spans="1:15" x14ac:dyDescent="0.3">
      <c r="A19"/>
      <c r="B19"/>
      <c r="C19"/>
      <c r="D19"/>
      <c r="E19"/>
      <c r="F19"/>
      <c r="G19"/>
      <c r="H19"/>
      <c r="I19"/>
      <c r="J19"/>
      <c r="K19"/>
      <c r="L19" s="1"/>
      <c r="M19"/>
      <c r="N19"/>
    </row>
    <row r="20" spans="1:15" x14ac:dyDescent="0.3">
      <c r="A20"/>
      <c r="B20"/>
      <c r="C20"/>
      <c r="D20"/>
      <c r="E20"/>
      <c r="F20"/>
      <c r="G20"/>
      <c r="H20" s="7"/>
      <c r="I20" s="1"/>
      <c r="J20" s="1"/>
      <c r="K20" s="1"/>
      <c r="L20" s="1"/>
      <c r="M20"/>
      <c r="N20"/>
    </row>
    <row r="21" spans="1:15" x14ac:dyDescent="0.3">
      <c r="A21"/>
      <c r="B21"/>
      <c r="C21"/>
      <c r="D21"/>
      <c r="E21"/>
      <c r="F21"/>
      <c r="G21"/>
      <c r="H21" s="7"/>
      <c r="I21" s="1"/>
      <c r="J21" s="1"/>
      <c r="K21" s="1"/>
      <c r="L21" s="28"/>
      <c r="M21"/>
      <c r="N21"/>
    </row>
    <row r="22" spans="1:15" x14ac:dyDescent="0.3">
      <c r="A22"/>
      <c r="B22"/>
      <c r="C22"/>
      <c r="D22"/>
      <c r="E22"/>
      <c r="F22"/>
      <c r="G22"/>
      <c r="H22" s="7"/>
      <c r="I22" s="1"/>
      <c r="J22" s="1"/>
      <c r="K22" s="1"/>
      <c r="L22" s="28"/>
      <c r="M22"/>
      <c r="N22"/>
    </row>
    <row r="23" spans="1:15" x14ac:dyDescent="0.3">
      <c r="A23"/>
      <c r="B23"/>
      <c r="C23"/>
      <c r="D23"/>
      <c r="E23"/>
      <c r="F23"/>
      <c r="G23"/>
      <c r="H23" s="7"/>
      <c r="I23" s="1"/>
      <c r="J23" s="1"/>
      <c r="K23" s="1"/>
      <c r="L23" s="28"/>
      <c r="M23"/>
      <c r="N23"/>
    </row>
    <row r="24" spans="1:15" x14ac:dyDescent="0.3">
      <c r="A24" s="28"/>
      <c r="B24" s="3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/>
      <c r="N24"/>
    </row>
    <row r="25" spans="1:15" x14ac:dyDescent="0.3">
      <c r="A25"/>
      <c r="B25"/>
      <c r="C25"/>
      <c r="D25"/>
      <c r="E25"/>
      <c r="F25"/>
      <c r="G25"/>
      <c r="H25"/>
      <c r="I25"/>
      <c r="J25"/>
      <c r="K25"/>
      <c r="L25"/>
      <c r="M25"/>
      <c r="N25" s="315"/>
      <c r="O25" s="315"/>
    </row>
  </sheetData>
  <mergeCells count="10">
    <mergeCell ref="N25:O25"/>
    <mergeCell ref="A11:B11"/>
    <mergeCell ref="A9:B9"/>
    <mergeCell ref="A1:O2"/>
    <mergeCell ref="A3:M3"/>
    <mergeCell ref="B4:L4"/>
    <mergeCell ref="A6:M6"/>
    <mergeCell ref="A8:B8"/>
    <mergeCell ref="A10:B10"/>
    <mergeCell ref="A13:B13"/>
  </mergeCells>
  <pageMargins left="0.25" right="0.25" top="0.75" bottom="0.75" header="0.3" footer="0.3"/>
  <pageSetup paperSize="9" orientation="landscape" r:id="rId1"/>
  <ignoredErrors>
    <ignoredError sqref="O10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7">
    <tabColor theme="6" tint="0.39997558519241921"/>
  </sheetPr>
  <dimension ref="A1:O23"/>
  <sheetViews>
    <sheetView workbookViewId="0">
      <selection sqref="A1:N2"/>
    </sheetView>
  </sheetViews>
  <sheetFormatPr defaultRowHeight="14.4" x14ac:dyDescent="0.3"/>
  <cols>
    <col min="1" max="1" width="26" style="18" customWidth="1"/>
    <col min="2" max="2" width="10.6640625" style="18" bestFit="1" customWidth="1"/>
    <col min="3" max="3" width="8.109375" style="18" customWidth="1"/>
    <col min="4" max="4" width="9.5546875" style="18" customWidth="1"/>
    <col min="5" max="5" width="10.109375" style="18" customWidth="1"/>
    <col min="6" max="6" width="12.44140625" style="18" customWidth="1"/>
    <col min="7" max="7" width="7.109375" style="18" customWidth="1"/>
    <col min="8" max="8" width="8.109375" style="18" customWidth="1"/>
    <col min="9" max="9" width="7" style="18" customWidth="1"/>
    <col min="10" max="11" width="8.109375" style="18" customWidth="1"/>
    <col min="12" max="12" width="6.6640625" style="18" customWidth="1"/>
    <col min="13" max="13" width="8.109375" style="18" customWidth="1"/>
  </cols>
  <sheetData>
    <row r="1" spans="1:14" x14ac:dyDescent="0.3">
      <c r="A1" s="328" t="s">
        <v>176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</row>
    <row r="2" spans="1:14" ht="15" customHeight="1" x14ac:dyDescent="0.3">
      <c r="A2" s="328"/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</row>
    <row r="3" spans="1:14" ht="15" customHeight="1" x14ac:dyDescent="0.3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</row>
    <row r="4" spans="1:14" ht="15.75" customHeight="1" x14ac:dyDescent="0.3">
      <c r="A4" s="6"/>
      <c r="B4" s="6"/>
      <c r="C4" s="17"/>
      <c r="D4" s="6"/>
      <c r="E4" s="6"/>
      <c r="F4" s="6"/>
      <c r="G4" s="6"/>
      <c r="H4" s="6"/>
      <c r="I4" s="6"/>
      <c r="J4" s="6"/>
      <c r="K4" s="6"/>
      <c r="L4" s="1"/>
      <c r="M4" s="1"/>
    </row>
    <row r="5" spans="1:14" x14ac:dyDescent="0.3">
      <c r="A5" s="318" t="s">
        <v>38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</row>
    <row r="6" spans="1:14" x14ac:dyDescent="0.3">
      <c r="A6" s="105"/>
      <c r="B6" s="35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98"/>
    </row>
    <row r="7" spans="1:14" ht="21" customHeight="1" x14ac:dyDescent="0.3">
      <c r="A7" s="25" t="s">
        <v>2</v>
      </c>
      <c r="B7" s="4" t="s">
        <v>3</v>
      </c>
      <c r="C7" s="4" t="s">
        <v>4</v>
      </c>
      <c r="D7" s="4" t="s">
        <v>5</v>
      </c>
      <c r="E7" s="4" t="s">
        <v>6</v>
      </c>
      <c r="F7" s="4" t="s">
        <v>7</v>
      </c>
      <c r="G7" s="4" t="s">
        <v>8</v>
      </c>
      <c r="H7" s="4" t="s">
        <v>9</v>
      </c>
      <c r="I7" s="4" t="s">
        <v>10</v>
      </c>
      <c r="J7" s="4" t="s">
        <v>11</v>
      </c>
      <c r="K7" s="4" t="s">
        <v>12</v>
      </c>
      <c r="L7" s="4" t="s">
        <v>13</v>
      </c>
      <c r="M7" s="4" t="s">
        <v>14</v>
      </c>
      <c r="N7" s="25" t="s">
        <v>15</v>
      </c>
    </row>
    <row r="8" spans="1:14" ht="21" customHeight="1" x14ac:dyDescent="0.3">
      <c r="A8" s="276" t="s">
        <v>133</v>
      </c>
      <c r="B8" s="258">
        <v>25051</v>
      </c>
      <c r="C8" s="271">
        <v>12</v>
      </c>
      <c r="D8" s="271">
        <v>12</v>
      </c>
      <c r="E8" s="271">
        <v>4</v>
      </c>
      <c r="F8" s="271"/>
      <c r="G8" s="271">
        <v>4</v>
      </c>
      <c r="H8" s="271"/>
      <c r="I8" s="271"/>
      <c r="J8" s="271"/>
      <c r="K8" s="271"/>
      <c r="L8" s="271"/>
      <c r="M8" s="271"/>
      <c r="N8" s="312">
        <f>SUM(C8:M8)</f>
        <v>32</v>
      </c>
    </row>
    <row r="9" spans="1:14" s="266" customFormat="1" ht="17.25" customHeight="1" x14ac:dyDescent="0.3">
      <c r="A9" s="165" t="s">
        <v>134</v>
      </c>
      <c r="B9" s="19">
        <v>32819</v>
      </c>
      <c r="C9" s="266">
        <v>6</v>
      </c>
      <c r="D9" s="266">
        <v>12</v>
      </c>
      <c r="G9" s="275">
        <v>4</v>
      </c>
      <c r="N9" s="128">
        <v>22</v>
      </c>
    </row>
    <row r="10" spans="1:14" s="266" customFormat="1" x14ac:dyDescent="0.3">
      <c r="A10" s="165" t="s">
        <v>135</v>
      </c>
      <c r="B10" s="143">
        <v>31254</v>
      </c>
      <c r="C10" s="117"/>
      <c r="D10" s="117"/>
      <c r="E10" s="117" t="s">
        <v>116</v>
      </c>
      <c r="F10" s="117"/>
      <c r="G10" s="117"/>
      <c r="H10" s="117"/>
      <c r="I10" s="117"/>
      <c r="J10" s="117"/>
      <c r="K10" s="117"/>
      <c r="L10" s="117"/>
      <c r="M10" s="117"/>
    </row>
    <row r="12" spans="1:14" x14ac:dyDescent="0.3">
      <c r="A12" s="173"/>
      <c r="B12" s="145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152"/>
    </row>
    <row r="13" spans="1:14" x14ac:dyDescent="0.3">
      <c r="A13" s="315" t="s">
        <v>160</v>
      </c>
      <c r="B13" s="315"/>
      <c r="C13"/>
      <c r="D13"/>
      <c r="E13"/>
      <c r="F13"/>
      <c r="G13"/>
      <c r="H13"/>
      <c r="I13"/>
      <c r="J13"/>
      <c r="K13"/>
      <c r="L13"/>
      <c r="M13"/>
    </row>
    <row r="14" spans="1:14" x14ac:dyDescent="0.3">
      <c r="B14" s="79"/>
      <c r="C14" s="6"/>
      <c r="D14" s="6"/>
      <c r="E14" s="6"/>
      <c r="F14" s="6"/>
      <c r="G14" s="6"/>
      <c r="H14"/>
      <c r="I14"/>
      <c r="J14"/>
      <c r="K14"/>
      <c r="L14" s="48"/>
      <c r="M14"/>
    </row>
    <row r="15" spans="1:14" x14ac:dyDescent="0.3">
      <c r="A15" s="17" t="s">
        <v>100</v>
      </c>
      <c r="B15" s="17"/>
      <c r="C15" s="17"/>
      <c r="D15" s="17"/>
      <c r="E15" s="17"/>
      <c r="F15" s="6"/>
      <c r="G15" s="6"/>
      <c r="H15"/>
      <c r="I15"/>
      <c r="J15"/>
      <c r="K15"/>
      <c r="L15" s="1"/>
      <c r="M15"/>
    </row>
    <row r="16" spans="1:14" x14ac:dyDescent="0.3">
      <c r="A16"/>
      <c r="B16"/>
      <c r="C16"/>
      <c r="D16"/>
      <c r="E16"/>
      <c r="F16"/>
      <c r="G16"/>
      <c r="H16"/>
      <c r="I16"/>
      <c r="J16"/>
      <c r="K16"/>
      <c r="L16" s="1"/>
      <c r="M16"/>
    </row>
    <row r="17" spans="1:15" x14ac:dyDescent="0.3">
      <c r="A17" t="s">
        <v>96</v>
      </c>
      <c r="B17"/>
      <c r="C17"/>
      <c r="D17"/>
      <c r="E17"/>
      <c r="F17"/>
      <c r="G17"/>
      <c r="H17"/>
      <c r="I17"/>
      <c r="J17"/>
      <c r="K17"/>
      <c r="L17" s="1"/>
      <c r="M17"/>
    </row>
    <row r="18" spans="1:15" ht="21" customHeight="1" x14ac:dyDescent="0.3">
      <c r="A18" s="265" t="s">
        <v>2</v>
      </c>
      <c r="B18" s="256" t="s">
        <v>3</v>
      </c>
      <c r="C18" s="256" t="s">
        <v>4</v>
      </c>
      <c r="D18" s="256" t="s">
        <v>5</v>
      </c>
      <c r="E18" s="256" t="s">
        <v>6</v>
      </c>
      <c r="F18" s="256" t="s">
        <v>7</v>
      </c>
      <c r="G18" s="256" t="s">
        <v>8</v>
      </c>
      <c r="H18" s="256" t="s">
        <v>9</v>
      </c>
      <c r="I18" s="256" t="s">
        <v>10</v>
      </c>
      <c r="J18" s="256" t="s">
        <v>11</v>
      </c>
      <c r="K18" s="256" t="s">
        <v>12</v>
      </c>
      <c r="L18" s="256" t="s">
        <v>13</v>
      </c>
      <c r="M18" s="256" t="s">
        <v>14</v>
      </c>
      <c r="N18" s="265" t="s">
        <v>15</v>
      </c>
    </row>
    <row r="19" spans="1:15" s="266" customFormat="1" x14ac:dyDescent="0.3">
      <c r="A19" s="266" t="s">
        <v>115</v>
      </c>
      <c r="B19" s="267">
        <v>33497</v>
      </c>
      <c r="D19" s="266">
        <v>9</v>
      </c>
      <c r="H19" s="224">
        <v>12</v>
      </c>
      <c r="I19" s="33"/>
      <c r="J19" s="33">
        <v>5</v>
      </c>
      <c r="K19" s="33"/>
      <c r="L19" s="225"/>
      <c r="N19" s="284">
        <v>26</v>
      </c>
    </row>
    <row r="20" spans="1:15" x14ac:dyDescent="0.3">
      <c r="A20"/>
      <c r="B20"/>
      <c r="C20"/>
      <c r="D20"/>
      <c r="E20"/>
      <c r="F20"/>
      <c r="G20"/>
      <c r="H20" s="7"/>
      <c r="I20" s="1"/>
      <c r="J20" s="1"/>
      <c r="K20" s="1"/>
      <c r="L20" s="28"/>
      <c r="M20"/>
    </row>
    <row r="21" spans="1:15" x14ac:dyDescent="0.3">
      <c r="A21"/>
      <c r="B21"/>
      <c r="C21"/>
      <c r="D21"/>
      <c r="E21"/>
      <c r="F21"/>
      <c r="G21"/>
      <c r="H21" s="7"/>
      <c r="I21" s="1"/>
      <c r="J21" s="1"/>
      <c r="K21" s="1"/>
      <c r="L21" s="28"/>
      <c r="M21"/>
    </row>
    <row r="22" spans="1:15" x14ac:dyDescent="0.3">
      <c r="A22" s="28"/>
      <c r="B22" s="3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/>
    </row>
    <row r="23" spans="1:15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 s="315"/>
      <c r="O23" s="315"/>
    </row>
  </sheetData>
  <mergeCells count="4">
    <mergeCell ref="A1:N2"/>
    <mergeCell ref="A5:N5"/>
    <mergeCell ref="A13:B13"/>
    <mergeCell ref="N23:O23"/>
  </mergeCells>
  <pageMargins left="0.25" right="0.25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8">
    <tabColor theme="6" tint="0.39997558519241921"/>
  </sheetPr>
  <dimension ref="A1:O24"/>
  <sheetViews>
    <sheetView workbookViewId="0">
      <selection sqref="A1:O2"/>
    </sheetView>
  </sheetViews>
  <sheetFormatPr defaultRowHeight="14.4" x14ac:dyDescent="0.3"/>
  <cols>
    <col min="1" max="1" width="26" style="18" customWidth="1"/>
    <col min="2" max="2" width="10.109375" style="79" bestFit="1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8.109375" style="18" customWidth="1"/>
  </cols>
  <sheetData>
    <row r="1" spans="1:15" ht="15" customHeight="1" x14ac:dyDescent="0.3">
      <c r="A1" s="346" t="s">
        <v>177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</row>
    <row r="2" spans="1:15" ht="15" customHeight="1" x14ac:dyDescent="0.3">
      <c r="A2" s="346"/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</row>
    <row r="3" spans="1:15" ht="15.75" customHeight="1" x14ac:dyDescent="0.3">
      <c r="A3" s="318"/>
      <c r="B3" s="318"/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/>
    </row>
    <row r="4" spans="1:15" x14ac:dyDescent="0.3">
      <c r="A4"/>
      <c r="B4" s="318" t="s">
        <v>0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/>
      <c r="N4"/>
    </row>
    <row r="5" spans="1:15" x14ac:dyDescent="0.3">
      <c r="A5"/>
      <c r="B5"/>
      <c r="C5"/>
      <c r="D5"/>
      <c r="E5"/>
      <c r="F5"/>
      <c r="G5"/>
      <c r="H5"/>
      <c r="I5"/>
      <c r="J5"/>
      <c r="K5"/>
      <c r="L5"/>
      <c r="M5"/>
      <c r="N5"/>
    </row>
    <row r="6" spans="1:15" ht="21" customHeight="1" x14ac:dyDescent="0.3">
      <c r="A6" s="326"/>
      <c r="B6" s="327"/>
      <c r="C6" s="327"/>
      <c r="D6" s="327"/>
      <c r="E6" s="327"/>
      <c r="F6" s="327"/>
      <c r="G6" s="327"/>
      <c r="H6" s="327"/>
      <c r="I6" s="327"/>
      <c r="J6" s="327"/>
      <c r="K6" s="327"/>
      <c r="L6" s="327"/>
      <c r="M6" s="327"/>
      <c r="N6"/>
    </row>
    <row r="7" spans="1:15" ht="21" customHeight="1" x14ac:dyDescent="0.3">
      <c r="A7"/>
      <c r="B7"/>
      <c r="C7"/>
      <c r="D7"/>
      <c r="E7"/>
      <c r="F7"/>
      <c r="G7"/>
      <c r="H7"/>
      <c r="I7"/>
      <c r="J7"/>
      <c r="K7"/>
      <c r="L7"/>
      <c r="M7"/>
      <c r="N7"/>
    </row>
    <row r="8" spans="1:15" ht="21" customHeight="1" x14ac:dyDescent="0.3">
      <c r="A8" s="353" t="s">
        <v>2</v>
      </c>
      <c r="B8" s="354"/>
      <c r="C8" s="4" t="s">
        <v>3</v>
      </c>
      <c r="D8" s="4" t="s">
        <v>4</v>
      </c>
      <c r="E8" s="4" t="s">
        <v>5</v>
      </c>
      <c r="F8" s="4" t="s">
        <v>6</v>
      </c>
      <c r="G8" s="4" t="s">
        <v>7</v>
      </c>
      <c r="H8" s="4" t="s">
        <v>8</v>
      </c>
      <c r="I8" s="4" t="s">
        <v>9</v>
      </c>
      <c r="J8" s="4" t="s">
        <v>10</v>
      </c>
      <c r="K8" s="4" t="s">
        <v>11</v>
      </c>
      <c r="L8" s="4" t="s">
        <v>12</v>
      </c>
      <c r="M8" s="4" t="s">
        <v>13</v>
      </c>
      <c r="N8" s="4" t="s">
        <v>14</v>
      </c>
      <c r="O8" s="25" t="s">
        <v>15</v>
      </c>
    </row>
    <row r="9" spans="1:15" x14ac:dyDescent="0.3">
      <c r="A9" s="351" t="s">
        <v>41</v>
      </c>
      <c r="B9" s="352"/>
      <c r="C9" s="19">
        <v>27868</v>
      </c>
      <c r="D9" s="20">
        <v>48</v>
      </c>
      <c r="E9" s="20">
        <v>32</v>
      </c>
      <c r="F9" s="20">
        <v>16</v>
      </c>
      <c r="G9" s="20">
        <v>1</v>
      </c>
      <c r="H9" s="20">
        <v>9</v>
      </c>
      <c r="I9" s="20"/>
      <c r="J9" s="20"/>
      <c r="K9" s="20">
        <v>3</v>
      </c>
      <c r="L9" s="20"/>
      <c r="M9" s="20"/>
      <c r="N9" s="20"/>
      <c r="O9" s="235">
        <f>SUM(D9:N9)</f>
        <v>109</v>
      </c>
    </row>
    <row r="10" spans="1:15" x14ac:dyDescent="0.3">
      <c r="A10"/>
      <c r="B10"/>
      <c r="C10"/>
      <c r="D10"/>
      <c r="E10"/>
      <c r="F10"/>
      <c r="G10"/>
      <c r="H10"/>
      <c r="I10"/>
      <c r="J10"/>
      <c r="K10"/>
      <c r="L10"/>
      <c r="M10"/>
      <c r="N10"/>
    </row>
    <row r="12" spans="1:15" x14ac:dyDescent="0.3">
      <c r="A12" s="315" t="s">
        <v>160</v>
      </c>
      <c r="B12" s="315"/>
      <c r="C12"/>
      <c r="D12"/>
      <c r="E12"/>
      <c r="F12"/>
      <c r="G12"/>
      <c r="H12"/>
      <c r="I12"/>
      <c r="J12"/>
      <c r="K12"/>
      <c r="L12"/>
      <c r="M12"/>
      <c r="N12"/>
    </row>
    <row r="15" spans="1:15" x14ac:dyDescent="0.3">
      <c r="C15" s="6"/>
      <c r="D15" s="6"/>
      <c r="E15" s="6"/>
      <c r="F15" s="6"/>
      <c r="G15" s="6"/>
      <c r="H15"/>
      <c r="I15"/>
      <c r="J15"/>
      <c r="K15"/>
      <c r="L15" s="48"/>
      <c r="M15"/>
      <c r="N15"/>
    </row>
    <row r="16" spans="1:15" x14ac:dyDescent="0.3">
      <c r="A16" s="6"/>
      <c r="B16" s="6"/>
      <c r="C16" s="6"/>
      <c r="D16" s="6"/>
      <c r="E16" s="6"/>
      <c r="F16" s="6"/>
      <c r="G16" s="6"/>
      <c r="H16"/>
      <c r="I16"/>
      <c r="J16"/>
      <c r="K16"/>
      <c r="L16" s="1"/>
      <c r="M16"/>
      <c r="N16"/>
    </row>
    <row r="17" spans="1:15" x14ac:dyDescent="0.3">
      <c r="A17"/>
      <c r="B17"/>
      <c r="C17"/>
      <c r="D17"/>
      <c r="E17"/>
      <c r="F17"/>
      <c r="G17"/>
      <c r="H17"/>
      <c r="I17"/>
      <c r="J17"/>
      <c r="K17"/>
      <c r="L17" s="1"/>
      <c r="M17"/>
      <c r="N17"/>
    </row>
    <row r="18" spans="1:15" x14ac:dyDescent="0.3">
      <c r="A18"/>
      <c r="B18"/>
      <c r="C18"/>
      <c r="D18"/>
      <c r="E18"/>
      <c r="F18"/>
      <c r="G18"/>
      <c r="H18"/>
      <c r="I18"/>
      <c r="J18"/>
      <c r="K18"/>
      <c r="L18" s="1"/>
      <c r="M18"/>
      <c r="N18"/>
    </row>
    <row r="19" spans="1:15" x14ac:dyDescent="0.3">
      <c r="A19"/>
      <c r="B19"/>
      <c r="C19"/>
      <c r="D19"/>
      <c r="E19"/>
      <c r="F19"/>
      <c r="G19"/>
      <c r="H19" s="7"/>
      <c r="I19" s="1"/>
      <c r="J19" s="1"/>
      <c r="K19" s="1"/>
      <c r="L19" s="1"/>
      <c r="M19"/>
      <c r="N19"/>
    </row>
    <row r="20" spans="1:15" x14ac:dyDescent="0.3">
      <c r="A20"/>
      <c r="B20"/>
      <c r="C20"/>
      <c r="D20"/>
      <c r="E20"/>
      <c r="F20"/>
      <c r="G20"/>
      <c r="H20" s="7"/>
      <c r="I20" s="1"/>
      <c r="J20" s="1"/>
      <c r="K20" s="1"/>
      <c r="L20" s="28"/>
      <c r="M20"/>
      <c r="N20"/>
    </row>
    <row r="21" spans="1:15" x14ac:dyDescent="0.3">
      <c r="A21"/>
      <c r="B21"/>
      <c r="C21"/>
      <c r="D21"/>
      <c r="E21"/>
      <c r="F21"/>
      <c r="G21"/>
      <c r="H21" s="7"/>
      <c r="I21" s="1"/>
      <c r="J21" s="1"/>
      <c r="K21" s="1"/>
      <c r="L21" s="28"/>
      <c r="M21"/>
      <c r="N21"/>
    </row>
    <row r="22" spans="1:15" x14ac:dyDescent="0.3">
      <c r="A22"/>
      <c r="B22"/>
      <c r="C22"/>
      <c r="D22"/>
      <c r="E22"/>
      <c r="F22"/>
      <c r="G22"/>
      <c r="H22" s="7"/>
      <c r="I22" s="1"/>
      <c r="J22" s="1"/>
      <c r="K22" s="1"/>
      <c r="L22" s="28"/>
      <c r="M22"/>
      <c r="N22"/>
    </row>
    <row r="23" spans="1:15" x14ac:dyDescent="0.3">
      <c r="A23" s="28"/>
      <c r="B23" s="3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/>
      <c r="N23"/>
    </row>
    <row r="24" spans="1:15" x14ac:dyDescent="0.3">
      <c r="A24"/>
      <c r="B24"/>
      <c r="C24"/>
      <c r="D24"/>
      <c r="E24"/>
      <c r="F24"/>
      <c r="G24"/>
      <c r="H24"/>
      <c r="I24"/>
      <c r="J24"/>
      <c r="K24"/>
      <c r="L24"/>
      <c r="M24"/>
      <c r="N24" s="315"/>
      <c r="O24" s="315"/>
    </row>
  </sheetData>
  <mergeCells count="8">
    <mergeCell ref="N24:O24"/>
    <mergeCell ref="A9:B9"/>
    <mergeCell ref="A1:O2"/>
    <mergeCell ref="A8:B8"/>
    <mergeCell ref="A3:M3"/>
    <mergeCell ref="B4:L4"/>
    <mergeCell ref="A6:M6"/>
    <mergeCell ref="A12:B12"/>
  </mergeCells>
  <pageMargins left="0.25" right="0.25" top="0.75" bottom="0.75" header="0.3" footer="0.3"/>
  <pageSetup paperSize="9" orientation="landscape" r:id="rId1"/>
  <ignoredErrors>
    <ignoredError sqref="O9" formulaRange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9">
    <tabColor theme="6" tint="0.39997558519241921"/>
  </sheetPr>
  <dimension ref="A1:P22"/>
  <sheetViews>
    <sheetView workbookViewId="0">
      <selection sqref="A1:N2"/>
    </sheetView>
  </sheetViews>
  <sheetFormatPr defaultRowHeight="14.4" x14ac:dyDescent="0.3"/>
  <cols>
    <col min="1" max="1" width="26" style="18" customWidth="1"/>
    <col min="2" max="2" width="10.6640625" style="79" bestFit="1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8.109375" style="18" customWidth="1"/>
  </cols>
  <sheetData>
    <row r="1" spans="1:16" x14ac:dyDescent="0.3">
      <c r="A1" s="329" t="s">
        <v>178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</row>
    <row r="2" spans="1:16" ht="15" customHeight="1" x14ac:dyDescent="0.3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</row>
    <row r="3" spans="1:16" ht="15" customHeight="1" x14ac:dyDescent="0.3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</row>
    <row r="4" spans="1:16" ht="15.75" customHeight="1" x14ac:dyDescent="0.3">
      <c r="A4" s="6"/>
      <c r="B4" s="6"/>
      <c r="C4" s="6"/>
      <c r="D4" s="17"/>
      <c r="E4" s="6"/>
      <c r="F4" s="6"/>
      <c r="G4" s="6"/>
      <c r="H4" s="6"/>
      <c r="I4" s="6"/>
      <c r="J4" s="6"/>
      <c r="K4" s="6"/>
      <c r="L4" s="6"/>
      <c r="M4" s="1"/>
      <c r="N4" s="1"/>
    </row>
    <row r="5" spans="1:16" x14ac:dyDescent="0.3">
      <c r="A5" s="166" t="s">
        <v>39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30"/>
      <c r="P5" s="130"/>
    </row>
    <row r="6" spans="1:16" x14ac:dyDescent="0.3">
      <c r="A6" s="339"/>
      <c r="B6" s="340"/>
      <c r="C6" s="150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30"/>
      <c r="P6" s="130"/>
    </row>
    <row r="7" spans="1:16" ht="21" customHeight="1" x14ac:dyDescent="0.3">
      <c r="A7" s="167" t="s">
        <v>2</v>
      </c>
      <c r="B7" s="168" t="s">
        <v>3</v>
      </c>
      <c r="C7" s="168" t="s">
        <v>4</v>
      </c>
      <c r="D7" s="168" t="s">
        <v>5</v>
      </c>
      <c r="E7" s="168" t="s">
        <v>6</v>
      </c>
      <c r="F7" s="168" t="s">
        <v>7</v>
      </c>
      <c r="G7" s="168" t="s">
        <v>8</v>
      </c>
      <c r="H7" s="168" t="s">
        <v>9</v>
      </c>
      <c r="I7" s="168" t="s">
        <v>10</v>
      </c>
      <c r="J7" s="168" t="s">
        <v>11</v>
      </c>
      <c r="K7" s="168" t="s">
        <v>12</v>
      </c>
      <c r="L7" s="168" t="s">
        <v>13</v>
      </c>
      <c r="M7" s="168" t="s">
        <v>14</v>
      </c>
      <c r="N7" s="167" t="s">
        <v>15</v>
      </c>
      <c r="O7" s="130"/>
      <c r="P7" s="130"/>
    </row>
    <row r="8" spans="1:16" ht="21" customHeight="1" x14ac:dyDescent="0.3">
      <c r="A8" s="129" t="s">
        <v>42</v>
      </c>
      <c r="B8" s="126">
        <v>23126</v>
      </c>
      <c r="C8" s="127">
        <v>78</v>
      </c>
      <c r="D8" s="127">
        <f>(4*3)+(6*3*2/3)</f>
        <v>24</v>
      </c>
      <c r="E8" s="127">
        <v>34</v>
      </c>
      <c r="F8" s="127"/>
      <c r="G8" s="127"/>
      <c r="H8" s="127">
        <v>12</v>
      </c>
      <c r="I8" s="127">
        <v>10</v>
      </c>
      <c r="J8" s="127">
        <v>3</v>
      </c>
      <c r="K8" s="127"/>
      <c r="L8" s="127">
        <v>3</v>
      </c>
      <c r="M8" s="127"/>
      <c r="N8" s="235">
        <f>SUM(C8:M8)</f>
        <v>164</v>
      </c>
      <c r="O8" s="130"/>
      <c r="P8" s="130"/>
    </row>
    <row r="9" spans="1:16" x14ac:dyDescent="0.3">
      <c r="A9" s="315"/>
      <c r="B9" s="315"/>
      <c r="C9" s="315"/>
      <c r="D9" s="158"/>
      <c r="E9" s="158"/>
      <c r="F9" s="158"/>
      <c r="G9" s="158"/>
      <c r="H9" s="158"/>
      <c r="I9" s="162"/>
      <c r="J9" s="158"/>
      <c r="K9" s="158"/>
      <c r="L9" s="158"/>
      <c r="M9" s="158"/>
      <c r="N9" s="158"/>
      <c r="O9" s="130"/>
      <c r="P9" s="130"/>
    </row>
    <row r="10" spans="1:16" x14ac:dyDescent="0.3">
      <c r="A10" s="158"/>
      <c r="B10" s="158"/>
      <c r="C10" s="158"/>
      <c r="D10" s="158"/>
      <c r="E10" s="158"/>
      <c r="F10" s="158"/>
      <c r="G10" s="169"/>
      <c r="H10" s="158"/>
      <c r="I10" s="162"/>
      <c r="J10" s="130"/>
      <c r="K10" s="130"/>
      <c r="L10" s="130"/>
      <c r="M10" s="158"/>
      <c r="N10" s="158"/>
      <c r="O10" s="130"/>
      <c r="P10" s="130"/>
    </row>
    <row r="11" spans="1:16" x14ac:dyDescent="0.3">
      <c r="A11" s="158"/>
      <c r="B11" s="158"/>
      <c r="C11" s="158"/>
      <c r="D11" s="158"/>
      <c r="E11" s="158"/>
      <c r="F11" s="158"/>
      <c r="G11" s="169"/>
      <c r="H11" s="158"/>
      <c r="I11" s="170"/>
      <c r="J11" s="130"/>
      <c r="K11" s="130"/>
      <c r="L11" s="130"/>
      <c r="M11" s="158"/>
      <c r="N11" s="158"/>
      <c r="O11" s="130"/>
      <c r="P11" s="130"/>
    </row>
    <row r="12" spans="1:16" x14ac:dyDescent="0.3">
      <c r="A12" s="315" t="s">
        <v>160</v>
      </c>
      <c r="B12" s="315"/>
      <c r="C12"/>
      <c r="D12"/>
      <c r="E12"/>
      <c r="F12"/>
      <c r="G12"/>
      <c r="H12"/>
      <c r="I12"/>
      <c r="J12"/>
      <c r="K12"/>
      <c r="L12"/>
      <c r="M12"/>
      <c r="N12"/>
      <c r="P12" s="130"/>
    </row>
    <row r="13" spans="1:16" x14ac:dyDescent="0.3">
      <c r="C13" s="6"/>
      <c r="D13" s="6"/>
      <c r="E13" s="6"/>
      <c r="F13" s="6"/>
      <c r="G13" s="6"/>
      <c r="H13"/>
      <c r="I13"/>
      <c r="J13"/>
      <c r="K13"/>
      <c r="L13" s="48"/>
      <c r="M13"/>
      <c r="N13"/>
      <c r="P13" s="130"/>
    </row>
    <row r="14" spans="1:16" x14ac:dyDescent="0.3">
      <c r="A14" s="6"/>
      <c r="B14" s="6"/>
      <c r="C14" s="6"/>
      <c r="D14" s="6"/>
      <c r="E14" s="6"/>
      <c r="F14" s="6"/>
      <c r="G14" s="6"/>
      <c r="H14"/>
      <c r="I14"/>
      <c r="J14"/>
      <c r="K14"/>
      <c r="L14" s="1"/>
      <c r="M14"/>
      <c r="N14"/>
      <c r="P14" s="130"/>
    </row>
    <row r="15" spans="1:16" x14ac:dyDescent="0.3">
      <c r="A15"/>
      <c r="B15"/>
      <c r="C15"/>
      <c r="D15"/>
      <c r="E15"/>
      <c r="F15"/>
      <c r="G15"/>
      <c r="H15"/>
      <c r="I15"/>
      <c r="J15"/>
      <c r="K15"/>
      <c r="L15" s="1"/>
      <c r="M15"/>
      <c r="N15"/>
      <c r="P15" s="130"/>
    </row>
    <row r="16" spans="1:16" x14ac:dyDescent="0.3">
      <c r="A16"/>
      <c r="B16"/>
      <c r="C16"/>
      <c r="D16"/>
      <c r="E16"/>
      <c r="F16"/>
      <c r="G16"/>
      <c r="H16"/>
      <c r="I16"/>
      <c r="J16"/>
      <c r="K16"/>
      <c r="L16" s="1"/>
      <c r="M16"/>
      <c r="N16"/>
      <c r="P16" s="130"/>
    </row>
    <row r="17" spans="1:16" x14ac:dyDescent="0.3">
      <c r="A17"/>
      <c r="B17"/>
      <c r="C17"/>
      <c r="D17"/>
      <c r="E17"/>
      <c r="F17"/>
      <c r="G17"/>
      <c r="H17" s="7"/>
      <c r="I17" s="1"/>
      <c r="J17" s="1"/>
      <c r="K17" s="1"/>
      <c r="L17" s="1"/>
      <c r="M17"/>
      <c r="N17"/>
      <c r="P17" s="130"/>
    </row>
    <row r="18" spans="1:16" x14ac:dyDescent="0.3">
      <c r="A18"/>
      <c r="B18"/>
      <c r="C18"/>
      <c r="D18"/>
      <c r="E18"/>
      <c r="F18"/>
      <c r="G18"/>
      <c r="H18" s="7"/>
      <c r="I18" s="1"/>
      <c r="J18" s="1"/>
      <c r="K18" s="1"/>
      <c r="L18" s="28"/>
      <c r="M18"/>
      <c r="N18"/>
    </row>
    <row r="19" spans="1:16" x14ac:dyDescent="0.3">
      <c r="A19"/>
      <c r="B19"/>
      <c r="C19"/>
      <c r="D19"/>
      <c r="E19"/>
      <c r="F19"/>
      <c r="G19"/>
      <c r="H19" s="7"/>
      <c r="I19" s="1"/>
      <c r="J19" s="1"/>
      <c r="K19" s="1"/>
      <c r="L19" s="28"/>
      <c r="M19"/>
      <c r="N19"/>
    </row>
    <row r="20" spans="1:16" x14ac:dyDescent="0.3">
      <c r="A20"/>
      <c r="B20"/>
      <c r="C20"/>
      <c r="D20"/>
      <c r="E20"/>
      <c r="F20"/>
      <c r="G20"/>
      <c r="H20" s="7"/>
      <c r="I20" s="1"/>
      <c r="J20" s="1"/>
      <c r="K20" s="1"/>
      <c r="L20" s="28"/>
      <c r="M20"/>
      <c r="N20"/>
    </row>
    <row r="21" spans="1:16" x14ac:dyDescent="0.3">
      <c r="A21" s="28"/>
      <c r="B21" s="3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/>
      <c r="N21"/>
    </row>
    <row r="22" spans="1:16" x14ac:dyDescent="0.3">
      <c r="A22"/>
      <c r="B22"/>
      <c r="C22"/>
      <c r="D22"/>
      <c r="E22"/>
      <c r="F22"/>
      <c r="G22"/>
      <c r="H22"/>
      <c r="I22"/>
      <c r="J22"/>
      <c r="K22"/>
      <c r="L22"/>
      <c r="M22"/>
      <c r="N22" s="315"/>
      <c r="O22" s="315"/>
    </row>
  </sheetData>
  <mergeCells count="5">
    <mergeCell ref="N22:O22"/>
    <mergeCell ref="A1:N2"/>
    <mergeCell ref="A6:B6"/>
    <mergeCell ref="A9:C9"/>
    <mergeCell ref="A12:B12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>
    <tabColor theme="6" tint="0.39997558519241921"/>
  </sheetPr>
  <dimension ref="A2:O20"/>
  <sheetViews>
    <sheetView workbookViewId="0">
      <selection activeCell="A3" sqref="A3:N4"/>
    </sheetView>
  </sheetViews>
  <sheetFormatPr defaultRowHeight="14.4" x14ac:dyDescent="0.3"/>
  <cols>
    <col min="1" max="1" width="20.33203125" customWidth="1"/>
    <col min="2" max="2" width="10.109375" bestFit="1" customWidth="1"/>
    <col min="5" max="5" width="9.44140625" customWidth="1"/>
    <col min="7" max="7" width="8.6640625" customWidth="1"/>
    <col min="12" max="12" width="9.109375" customWidth="1"/>
    <col min="13" max="13" width="6.44140625" customWidth="1"/>
    <col min="14" max="14" width="10.109375" bestFit="1" customWidth="1"/>
  </cols>
  <sheetData>
    <row r="2" spans="1:15" x14ac:dyDescent="0.3">
      <c r="B2" s="318"/>
      <c r="C2" s="318"/>
      <c r="D2" s="318"/>
      <c r="E2" s="318"/>
      <c r="F2" s="318"/>
      <c r="G2" s="318"/>
      <c r="H2" s="318"/>
      <c r="I2" s="318"/>
      <c r="J2" s="318"/>
      <c r="K2" s="318"/>
    </row>
    <row r="3" spans="1:15" x14ac:dyDescent="0.3">
      <c r="A3" s="316" t="s">
        <v>164</v>
      </c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</row>
    <row r="4" spans="1:15" ht="15.75" customHeight="1" x14ac:dyDescent="0.3">
      <c r="A4" s="316"/>
      <c r="B4" s="316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</row>
    <row r="5" spans="1:15" x14ac:dyDescent="0.3">
      <c r="A5" s="321" t="s">
        <v>17</v>
      </c>
      <c r="B5" s="321"/>
      <c r="C5" s="321"/>
      <c r="D5" s="321"/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1"/>
    </row>
    <row r="7" spans="1:15" s="16" customFormat="1" ht="12" x14ac:dyDescent="0.25">
      <c r="A7" s="14"/>
      <c r="B7" s="14"/>
      <c r="C7" s="14"/>
      <c r="D7" s="14"/>
      <c r="E7" s="15"/>
      <c r="G7" s="16" t="s">
        <v>16</v>
      </c>
      <c r="L7" s="15"/>
      <c r="M7" s="15"/>
      <c r="O7" s="15"/>
    </row>
    <row r="8" spans="1:15" x14ac:dyDescent="0.3">
      <c r="A8" s="96" t="s">
        <v>121</v>
      </c>
      <c r="B8" s="10"/>
      <c r="C8" s="11"/>
      <c r="D8" s="12"/>
      <c r="E8" s="11"/>
      <c r="F8" s="11"/>
      <c r="G8" s="11"/>
      <c r="H8" s="11"/>
      <c r="I8" s="11"/>
      <c r="J8" s="11"/>
      <c r="K8" s="11"/>
      <c r="L8" s="11"/>
      <c r="M8" s="11"/>
      <c r="N8" s="13"/>
      <c r="O8" s="1"/>
    </row>
    <row r="9" spans="1:15" x14ac:dyDescent="0.3">
      <c r="B9" s="6"/>
      <c r="C9" s="6"/>
      <c r="D9" s="6"/>
      <c r="E9" s="6"/>
      <c r="F9" s="6"/>
      <c r="G9" s="6"/>
      <c r="L9" s="1"/>
      <c r="M9" s="6"/>
      <c r="N9" s="1"/>
    </row>
    <row r="10" spans="1:15" x14ac:dyDescent="0.3">
      <c r="A10" s="315" t="s">
        <v>160</v>
      </c>
      <c r="B10" s="315"/>
      <c r="C10" s="6"/>
      <c r="D10" s="6"/>
      <c r="E10" s="318"/>
      <c r="F10" s="318"/>
      <c r="G10" s="318"/>
      <c r="L10" s="1"/>
      <c r="M10" s="1"/>
      <c r="N10" s="1"/>
    </row>
    <row r="11" spans="1:15" x14ac:dyDescent="0.3">
      <c r="A11" s="6"/>
      <c r="B11" s="6"/>
      <c r="C11" s="6"/>
      <c r="D11" s="6"/>
      <c r="E11" s="314"/>
      <c r="F11" s="314"/>
      <c r="G11" s="314"/>
    </row>
    <row r="12" spans="1:15" x14ac:dyDescent="0.3">
      <c r="C12" s="6"/>
      <c r="D12" s="6"/>
      <c r="E12" s="6"/>
      <c r="F12" s="6"/>
      <c r="G12" s="6"/>
    </row>
    <row r="13" spans="1:15" x14ac:dyDescent="0.3">
      <c r="A13" s="6"/>
      <c r="B13" s="6"/>
      <c r="C13" s="6"/>
      <c r="D13" s="6"/>
      <c r="E13" s="6"/>
      <c r="F13" s="6"/>
      <c r="G13" s="6"/>
    </row>
    <row r="16" spans="1:15" x14ac:dyDescent="0.3">
      <c r="H16" s="7"/>
      <c r="I16" s="1"/>
      <c r="J16" s="1"/>
      <c r="K16" s="1"/>
    </row>
    <row r="17" spans="8:11" x14ac:dyDescent="0.3">
      <c r="H17" s="7"/>
      <c r="I17" s="1"/>
      <c r="J17" s="1"/>
      <c r="K17" s="1"/>
    </row>
    <row r="18" spans="8:11" x14ac:dyDescent="0.3">
      <c r="H18" s="7"/>
      <c r="I18" s="1"/>
      <c r="J18" s="1"/>
      <c r="K18" s="1"/>
    </row>
    <row r="19" spans="8:11" x14ac:dyDescent="0.3">
      <c r="H19" s="7"/>
      <c r="I19" s="1"/>
      <c r="J19" s="1"/>
      <c r="K19" s="1"/>
    </row>
    <row r="20" spans="8:11" x14ac:dyDescent="0.3">
      <c r="H20" s="8"/>
      <c r="I20" s="1"/>
      <c r="J20" s="1"/>
      <c r="K20" s="1"/>
    </row>
  </sheetData>
  <mergeCells count="6">
    <mergeCell ref="B2:K2"/>
    <mergeCell ref="A3:N4"/>
    <mergeCell ref="E10:G10"/>
    <mergeCell ref="E11:G11"/>
    <mergeCell ref="A10:B10"/>
    <mergeCell ref="A5:N5"/>
  </mergeCells>
  <pageMargins left="0.25" right="0.25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0">
    <tabColor theme="6" tint="0.39997558519241921"/>
  </sheetPr>
  <dimension ref="A1:O27"/>
  <sheetViews>
    <sheetView workbookViewId="0">
      <selection sqref="A1:N2"/>
    </sheetView>
  </sheetViews>
  <sheetFormatPr defaultRowHeight="14.4" x14ac:dyDescent="0.3"/>
  <cols>
    <col min="1" max="1" width="26" style="18" customWidth="1"/>
    <col min="2" max="2" width="10.6640625" style="79" bestFit="1" customWidth="1"/>
    <col min="3" max="3" width="10.6640625" style="18" bestFit="1" customWidth="1"/>
    <col min="4" max="4" width="8.109375" style="18" customWidth="1"/>
    <col min="5" max="5" width="10.33203125" style="18" customWidth="1"/>
    <col min="6" max="6" width="10" style="18" customWidth="1"/>
    <col min="7" max="7" width="8.88671875" style="18" customWidth="1"/>
    <col min="8" max="8" width="9.3320312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8.109375" style="18" customWidth="1"/>
  </cols>
  <sheetData>
    <row r="1" spans="1:15" ht="15" customHeight="1" x14ac:dyDescent="0.3">
      <c r="A1" s="355" t="s">
        <v>179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</row>
    <row r="2" spans="1:15" ht="15" customHeight="1" x14ac:dyDescent="0.3">
      <c r="A2" s="355"/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</row>
    <row r="3" spans="1:15" ht="15.75" customHeight="1" x14ac:dyDescent="0.3">
      <c r="A3" s="318"/>
      <c r="B3" s="318"/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/>
    </row>
    <row r="4" spans="1:15" x14ac:dyDescent="0.3">
      <c r="A4"/>
      <c r="B4" s="318" t="s">
        <v>0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/>
      <c r="N4"/>
    </row>
    <row r="5" spans="1:15" x14ac:dyDescent="0.3">
      <c r="A5"/>
      <c r="B5"/>
      <c r="C5"/>
      <c r="D5"/>
      <c r="E5"/>
      <c r="F5"/>
      <c r="G5"/>
      <c r="H5"/>
      <c r="I5"/>
      <c r="J5"/>
      <c r="K5"/>
      <c r="L5"/>
      <c r="M5"/>
      <c r="N5"/>
    </row>
    <row r="6" spans="1:15" ht="21" customHeight="1" x14ac:dyDescent="0.3">
      <c r="A6" s="326"/>
      <c r="B6" s="327"/>
      <c r="C6" s="327"/>
      <c r="D6" s="327"/>
      <c r="E6" s="327"/>
      <c r="F6" s="327"/>
      <c r="G6" s="327"/>
      <c r="H6" s="327"/>
      <c r="I6" s="327"/>
      <c r="J6" s="327"/>
      <c r="K6" s="327"/>
      <c r="L6" s="327"/>
      <c r="M6" s="327"/>
      <c r="N6"/>
    </row>
    <row r="7" spans="1:15" ht="21" customHeight="1" x14ac:dyDescent="0.3">
      <c r="A7"/>
      <c r="B7"/>
      <c r="C7"/>
      <c r="D7"/>
      <c r="E7"/>
      <c r="F7"/>
      <c r="G7"/>
      <c r="H7"/>
      <c r="I7"/>
      <c r="J7"/>
      <c r="K7"/>
      <c r="L7"/>
      <c r="M7"/>
      <c r="N7"/>
    </row>
    <row r="8" spans="1:15" ht="21" customHeight="1" x14ac:dyDescent="0.3">
      <c r="A8" s="25" t="s">
        <v>2</v>
      </c>
      <c r="B8" s="4" t="s">
        <v>3</v>
      </c>
      <c r="C8" s="4" t="s">
        <v>4</v>
      </c>
      <c r="D8" s="4" t="s">
        <v>5</v>
      </c>
      <c r="E8" s="4" t="s">
        <v>6</v>
      </c>
      <c r="F8" s="4" t="s">
        <v>7</v>
      </c>
      <c r="G8" s="4" t="s">
        <v>8</v>
      </c>
      <c r="H8" s="4" t="s">
        <v>9</v>
      </c>
      <c r="I8" s="4" t="s">
        <v>10</v>
      </c>
      <c r="J8" s="4" t="s">
        <v>11</v>
      </c>
      <c r="K8" s="4" t="s">
        <v>12</v>
      </c>
      <c r="L8" s="4" t="s">
        <v>13</v>
      </c>
      <c r="M8" s="4" t="s">
        <v>14</v>
      </c>
      <c r="N8" s="25" t="s">
        <v>15</v>
      </c>
    </row>
    <row r="9" spans="1:15" x14ac:dyDescent="0.3">
      <c r="A9" s="161" t="s">
        <v>43</v>
      </c>
      <c r="B9" s="172">
        <v>21065</v>
      </c>
      <c r="C9" s="174">
        <v>144</v>
      </c>
      <c r="D9" s="174">
        <f>39</f>
        <v>39</v>
      </c>
      <c r="E9" s="174">
        <v>38</v>
      </c>
      <c r="F9" s="174">
        <v>7</v>
      </c>
      <c r="G9" s="174">
        <v>6</v>
      </c>
      <c r="H9" s="174">
        <v>12</v>
      </c>
      <c r="I9" s="174"/>
      <c r="J9" s="174"/>
      <c r="K9" s="174">
        <v>5</v>
      </c>
      <c r="L9" s="174"/>
      <c r="M9" s="174"/>
      <c r="N9" s="240">
        <f>SUM(C9:M9)</f>
        <v>251</v>
      </c>
      <c r="O9" s="130"/>
    </row>
    <row r="10" spans="1:15" x14ac:dyDescent="0.3">
      <c r="A10" s="21" t="s">
        <v>44</v>
      </c>
      <c r="B10" s="175">
        <v>22798</v>
      </c>
      <c r="C10" s="174">
        <v>30</v>
      </c>
      <c r="D10" s="174">
        <v>72</v>
      </c>
      <c r="E10" s="174">
        <v>10</v>
      </c>
      <c r="F10" s="174">
        <v>4</v>
      </c>
      <c r="G10" s="174">
        <v>6</v>
      </c>
      <c r="H10" s="174">
        <v>12</v>
      </c>
      <c r="I10" s="174"/>
      <c r="J10" s="174"/>
      <c r="K10" s="174"/>
      <c r="L10" s="174"/>
      <c r="M10" s="174"/>
      <c r="N10" s="240">
        <f>SUM(C10:M10)</f>
        <v>134</v>
      </c>
      <c r="O10" s="130"/>
    </row>
    <row r="11" spans="1:15" x14ac:dyDescent="0.3">
      <c r="A11" s="161" t="s">
        <v>45</v>
      </c>
      <c r="B11" s="172">
        <v>25222</v>
      </c>
      <c r="C11" s="174">
        <v>42</v>
      </c>
      <c r="D11" s="174">
        <v>12</v>
      </c>
      <c r="E11" s="174">
        <v>13</v>
      </c>
      <c r="F11" s="174"/>
      <c r="G11" s="174">
        <v>6</v>
      </c>
      <c r="H11" s="174">
        <v>12</v>
      </c>
      <c r="I11" s="174"/>
      <c r="J11" s="174"/>
      <c r="K11" s="174"/>
      <c r="L11" s="174"/>
      <c r="M11" s="174"/>
      <c r="N11" s="240">
        <f>SUM(C11:M11)</f>
        <v>85</v>
      </c>
      <c r="O11" s="130"/>
    </row>
    <row r="12" spans="1:15" x14ac:dyDescent="0.3">
      <c r="A12" s="176" t="s">
        <v>46</v>
      </c>
      <c r="B12" s="172">
        <v>25687</v>
      </c>
      <c r="C12" s="174">
        <v>36</v>
      </c>
      <c r="D12" s="174">
        <v>9</v>
      </c>
      <c r="E12" s="174">
        <v>13</v>
      </c>
      <c r="F12" s="174"/>
      <c r="G12" s="174">
        <v>12</v>
      </c>
      <c r="H12" s="174">
        <v>12</v>
      </c>
      <c r="I12" s="174"/>
      <c r="J12" s="174"/>
      <c r="K12" s="174"/>
      <c r="L12" s="174"/>
      <c r="M12" s="174"/>
      <c r="N12" s="240">
        <f>SUM(C12:M12)</f>
        <v>82</v>
      </c>
      <c r="O12" s="130"/>
    </row>
    <row r="13" spans="1:15" x14ac:dyDescent="0.3">
      <c r="A13" s="130"/>
      <c r="B13" s="130"/>
      <c r="C13" s="130"/>
      <c r="D13" s="130"/>
      <c r="E13" s="130"/>
      <c r="F13" s="130"/>
      <c r="G13" s="162"/>
      <c r="H13" s="130"/>
      <c r="I13" s="130"/>
      <c r="J13" s="130"/>
      <c r="K13" s="130"/>
      <c r="L13" s="130"/>
      <c r="M13" s="130"/>
      <c r="N13" s="130"/>
      <c r="O13" s="130"/>
    </row>
    <row r="14" spans="1:15" x14ac:dyDescent="0.3">
      <c r="A14" s="130"/>
      <c r="B14" s="130"/>
      <c r="C14" s="130"/>
      <c r="D14" s="130"/>
      <c r="E14" s="130"/>
      <c r="F14" s="130"/>
      <c r="G14" s="170"/>
      <c r="H14" s="130"/>
      <c r="I14" s="130"/>
      <c r="J14" s="130"/>
      <c r="K14" s="130"/>
      <c r="L14" s="130"/>
      <c r="M14" s="130"/>
      <c r="N14" s="130"/>
      <c r="O14" s="130"/>
    </row>
    <row r="15" spans="1:15" x14ac:dyDescent="0.3">
      <c r="A15" s="171"/>
      <c r="B15" s="132"/>
      <c r="C15" s="171"/>
      <c r="D15" s="171"/>
      <c r="E15" s="171"/>
      <c r="F15" s="171"/>
      <c r="G15" s="171"/>
      <c r="H15" s="171"/>
      <c r="I15" s="171"/>
      <c r="J15" s="169"/>
      <c r="K15" s="158"/>
      <c r="L15" s="158"/>
      <c r="M15" s="158"/>
      <c r="N15" s="171"/>
      <c r="O15" s="130"/>
    </row>
    <row r="16" spans="1:15" x14ac:dyDescent="0.3">
      <c r="A16" s="171"/>
      <c r="B16" s="132"/>
      <c r="C16" s="171"/>
      <c r="D16" s="171"/>
      <c r="E16" s="171"/>
      <c r="F16" s="171"/>
      <c r="G16" s="171"/>
      <c r="H16" s="171"/>
      <c r="I16" s="171"/>
      <c r="J16" s="169"/>
      <c r="K16" s="158"/>
      <c r="L16" s="158"/>
      <c r="M16" s="158"/>
      <c r="N16" s="171"/>
      <c r="O16" s="130"/>
    </row>
    <row r="17" spans="1:15" x14ac:dyDescent="0.3">
      <c r="A17" s="315" t="s">
        <v>160</v>
      </c>
      <c r="B17" s="315"/>
      <c r="C17"/>
      <c r="D17"/>
      <c r="E17"/>
      <c r="F17"/>
      <c r="G17"/>
      <c r="H17"/>
      <c r="I17"/>
      <c r="J17"/>
      <c r="K17"/>
      <c r="L17"/>
      <c r="M17"/>
      <c r="N17"/>
    </row>
    <row r="18" spans="1:15" x14ac:dyDescent="0.3">
      <c r="C18" s="6"/>
      <c r="D18" s="6"/>
      <c r="E18" s="6"/>
      <c r="F18" s="6"/>
      <c r="G18" s="6"/>
      <c r="H18"/>
      <c r="I18"/>
      <c r="J18"/>
      <c r="K18"/>
      <c r="L18" s="48"/>
      <c r="M18"/>
      <c r="N18"/>
    </row>
    <row r="19" spans="1:15" x14ac:dyDescent="0.3">
      <c r="A19" s="6" t="s">
        <v>96</v>
      </c>
      <c r="B19" s="6"/>
      <c r="C19" s="6"/>
      <c r="D19" s="6"/>
      <c r="E19" s="6"/>
      <c r="F19" s="6"/>
      <c r="G19" s="6"/>
      <c r="H19"/>
      <c r="I19"/>
      <c r="J19"/>
      <c r="K19"/>
      <c r="L19" s="1"/>
      <c r="M19"/>
      <c r="N19"/>
    </row>
    <row r="20" spans="1:15" ht="21" customHeight="1" x14ac:dyDescent="0.3">
      <c r="A20" s="277" t="s">
        <v>2</v>
      </c>
      <c r="B20" s="256" t="s">
        <v>3</v>
      </c>
      <c r="C20" s="256" t="s">
        <v>4</v>
      </c>
      <c r="D20" s="256" t="s">
        <v>5</v>
      </c>
      <c r="E20" s="256" t="s">
        <v>6</v>
      </c>
      <c r="F20" s="256" t="s">
        <v>7</v>
      </c>
      <c r="G20" s="256" t="s">
        <v>8</v>
      </c>
      <c r="H20" s="256" t="s">
        <v>9</v>
      </c>
      <c r="I20" s="256" t="s">
        <v>10</v>
      </c>
      <c r="J20" s="256" t="s">
        <v>11</v>
      </c>
      <c r="K20" s="256" t="s">
        <v>12</v>
      </c>
      <c r="L20" s="256" t="s">
        <v>13</v>
      </c>
      <c r="M20" s="256" t="s">
        <v>14</v>
      </c>
      <c r="N20" s="277" t="s">
        <v>15</v>
      </c>
    </row>
    <row r="21" spans="1:15" s="266" customFormat="1" x14ac:dyDescent="0.3">
      <c r="A21" s="266" t="s">
        <v>120</v>
      </c>
      <c r="B21" s="267">
        <v>29371</v>
      </c>
      <c r="D21" s="266">
        <v>27</v>
      </c>
      <c r="L21" s="33"/>
      <c r="N21" s="284">
        <v>27</v>
      </c>
    </row>
    <row r="22" spans="1:15" x14ac:dyDescent="0.3">
      <c r="A22"/>
      <c r="B22"/>
      <c r="C22"/>
      <c r="D22"/>
      <c r="E22"/>
      <c r="F22"/>
      <c r="G22"/>
      <c r="H22" s="7"/>
      <c r="I22" s="1"/>
      <c r="J22" s="1"/>
      <c r="K22" s="1"/>
      <c r="L22" s="1"/>
      <c r="M22"/>
      <c r="N22"/>
    </row>
    <row r="23" spans="1:15" x14ac:dyDescent="0.3">
      <c r="A23"/>
      <c r="B23"/>
      <c r="C23"/>
      <c r="D23"/>
      <c r="E23"/>
      <c r="F23"/>
      <c r="G23"/>
      <c r="H23" s="7"/>
      <c r="I23" s="1"/>
      <c r="J23" s="1"/>
      <c r="K23" s="1"/>
      <c r="L23" s="28"/>
      <c r="M23"/>
      <c r="N23"/>
    </row>
    <row r="24" spans="1:15" x14ac:dyDescent="0.3">
      <c r="A24"/>
      <c r="B24"/>
      <c r="C24"/>
      <c r="D24"/>
      <c r="E24"/>
      <c r="F24"/>
      <c r="G24"/>
      <c r="H24" s="7"/>
      <c r="I24" s="1"/>
      <c r="J24" s="1"/>
      <c r="K24" s="1"/>
      <c r="L24" s="28"/>
      <c r="M24"/>
      <c r="N24"/>
    </row>
    <row r="25" spans="1:15" x14ac:dyDescent="0.3">
      <c r="A25"/>
      <c r="B25"/>
      <c r="C25"/>
      <c r="D25"/>
      <c r="E25"/>
      <c r="F25"/>
      <c r="G25"/>
      <c r="H25" s="7"/>
      <c r="I25" s="1"/>
      <c r="J25" s="1"/>
      <c r="K25" s="1"/>
      <c r="L25" s="28"/>
      <c r="M25"/>
      <c r="N25"/>
    </row>
    <row r="26" spans="1:15" x14ac:dyDescent="0.3">
      <c r="A26" s="28"/>
      <c r="B26" s="3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/>
      <c r="N26"/>
    </row>
    <row r="27" spans="1:15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 s="315"/>
      <c r="O27" s="315"/>
    </row>
  </sheetData>
  <mergeCells count="6">
    <mergeCell ref="N27:O27"/>
    <mergeCell ref="A1:N2"/>
    <mergeCell ref="A3:M3"/>
    <mergeCell ref="B4:L4"/>
    <mergeCell ref="A6:M6"/>
    <mergeCell ref="A17:B17"/>
  </mergeCells>
  <pageMargins left="0.25" right="0.25" top="0.75" bottom="0.75" header="0.3" footer="0.3"/>
  <pageSetup paperSize="9" orientation="landscape" r:id="rId1"/>
  <ignoredErrors>
    <ignoredError sqref="N10:N12" formulaRange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1">
    <tabColor theme="6" tint="0.39997558519241921"/>
  </sheetPr>
  <dimension ref="A1:O27"/>
  <sheetViews>
    <sheetView workbookViewId="0">
      <selection sqref="A1:N2"/>
    </sheetView>
  </sheetViews>
  <sheetFormatPr defaultRowHeight="14.4" x14ac:dyDescent="0.3"/>
  <cols>
    <col min="1" max="1" width="26" style="18" customWidth="1"/>
    <col min="2" max="2" width="10.6640625" style="79" bestFit="1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8.109375" style="18" customWidth="1"/>
  </cols>
  <sheetData>
    <row r="1" spans="1:14" ht="15" customHeight="1" x14ac:dyDescent="0.3">
      <c r="A1" s="346" t="s">
        <v>180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</row>
    <row r="2" spans="1:14" ht="15" customHeight="1" x14ac:dyDescent="0.3">
      <c r="A2" s="346"/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</row>
    <row r="3" spans="1:14" ht="15.75" customHeight="1" x14ac:dyDescent="0.3">
      <c r="A3" s="318"/>
      <c r="B3" s="318"/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/>
    </row>
    <row r="4" spans="1:14" x14ac:dyDescent="0.3">
      <c r="A4"/>
      <c r="B4" s="318" t="s">
        <v>0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/>
      <c r="N4"/>
    </row>
    <row r="5" spans="1:14" x14ac:dyDescent="0.3">
      <c r="A5"/>
      <c r="B5"/>
      <c r="C5"/>
      <c r="D5"/>
      <c r="E5"/>
      <c r="F5"/>
      <c r="G5"/>
      <c r="H5"/>
      <c r="I5"/>
      <c r="J5"/>
      <c r="K5"/>
      <c r="L5"/>
      <c r="M5"/>
      <c r="N5"/>
    </row>
    <row r="6" spans="1:14" ht="21" customHeight="1" x14ac:dyDescent="0.3">
      <c r="A6" s="326"/>
      <c r="B6" s="327"/>
      <c r="C6" s="327"/>
      <c r="D6" s="327"/>
      <c r="E6" s="327"/>
      <c r="F6" s="327"/>
      <c r="G6" s="327"/>
      <c r="H6" s="327"/>
      <c r="I6" s="327"/>
      <c r="J6" s="327"/>
      <c r="K6" s="327"/>
      <c r="L6" s="327"/>
      <c r="M6" s="327"/>
      <c r="N6"/>
    </row>
    <row r="7" spans="1:14" ht="21" customHeight="1" x14ac:dyDescent="0.3">
      <c r="A7"/>
      <c r="B7"/>
      <c r="C7"/>
      <c r="D7"/>
      <c r="E7"/>
      <c r="F7"/>
      <c r="G7"/>
      <c r="H7"/>
      <c r="I7"/>
      <c r="J7"/>
      <c r="K7"/>
      <c r="L7"/>
      <c r="M7"/>
      <c r="N7"/>
    </row>
    <row r="8" spans="1:14" ht="21" customHeight="1" x14ac:dyDescent="0.3">
      <c r="A8" s="177" t="s">
        <v>2</v>
      </c>
      <c r="B8" s="168" t="s">
        <v>3</v>
      </c>
      <c r="C8" s="168" t="s">
        <v>4</v>
      </c>
      <c r="D8" s="168" t="s">
        <v>5</v>
      </c>
      <c r="E8" s="168" t="s">
        <v>6</v>
      </c>
      <c r="F8" s="168" t="s">
        <v>7</v>
      </c>
      <c r="G8" s="168" t="s">
        <v>8</v>
      </c>
      <c r="H8" s="168" t="s">
        <v>9</v>
      </c>
      <c r="I8" s="168" t="s">
        <v>10</v>
      </c>
      <c r="J8" s="168" t="s">
        <v>11</v>
      </c>
      <c r="K8" s="168" t="s">
        <v>12</v>
      </c>
      <c r="L8" s="168" t="s">
        <v>13</v>
      </c>
      <c r="M8" s="168" t="s">
        <v>14</v>
      </c>
      <c r="N8" s="167" t="s">
        <v>15</v>
      </c>
    </row>
    <row r="9" spans="1:14" x14ac:dyDescent="0.3">
      <c r="A9" s="125" t="s">
        <v>47</v>
      </c>
      <c r="B9" s="126">
        <v>29355</v>
      </c>
      <c r="C9" s="21">
        <v>22</v>
      </c>
      <c r="D9" s="127">
        <v>12</v>
      </c>
      <c r="E9" s="127">
        <v>8</v>
      </c>
      <c r="F9" s="127"/>
      <c r="G9" s="127">
        <v>10</v>
      </c>
      <c r="H9" s="127"/>
      <c r="I9" s="127"/>
      <c r="J9" s="127">
        <v>2</v>
      </c>
      <c r="K9" s="127"/>
      <c r="L9" s="127"/>
      <c r="M9" s="127"/>
      <c r="N9" s="235">
        <f>SUM(C9:M9)</f>
        <v>54</v>
      </c>
    </row>
    <row r="10" spans="1:14" x14ac:dyDescent="0.3">
      <c r="A10" s="130"/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</row>
    <row r="11" spans="1:14" x14ac:dyDescent="0.3">
      <c r="A11" s="350"/>
      <c r="B11" s="350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</row>
    <row r="12" spans="1:14" x14ac:dyDescent="0.3">
      <c r="A12" s="178"/>
      <c r="B12" s="179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1"/>
    </row>
    <row r="13" spans="1:14" x14ac:dyDescent="0.3">
      <c r="A13" s="182"/>
      <c r="B13" s="183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5"/>
    </row>
    <row r="14" spans="1:14" x14ac:dyDescent="0.3">
      <c r="A14" s="315" t="s">
        <v>160</v>
      </c>
      <c r="B14" s="315"/>
      <c r="C14"/>
      <c r="D14"/>
      <c r="E14"/>
      <c r="F14"/>
      <c r="G14"/>
      <c r="H14"/>
      <c r="I14"/>
      <c r="J14"/>
      <c r="K14"/>
      <c r="L14"/>
      <c r="M14"/>
      <c r="N14"/>
    </row>
    <row r="15" spans="1:14" x14ac:dyDescent="0.3">
      <c r="A15" s="315"/>
      <c r="B15" s="315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</row>
    <row r="16" spans="1:14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</row>
    <row r="18" spans="1:15" x14ac:dyDescent="0.3">
      <c r="C18" s="6"/>
      <c r="D18" s="6"/>
      <c r="E18" s="6"/>
      <c r="F18" s="6"/>
      <c r="G18" s="6"/>
      <c r="H18"/>
      <c r="I18"/>
      <c r="J18"/>
      <c r="K18"/>
      <c r="L18" s="48"/>
      <c r="M18"/>
      <c r="N18"/>
    </row>
    <row r="19" spans="1:15" x14ac:dyDescent="0.3">
      <c r="A19" s="6"/>
      <c r="B19" s="6"/>
      <c r="C19" s="6"/>
      <c r="D19" s="6"/>
      <c r="E19" s="6"/>
      <c r="F19" s="6"/>
      <c r="G19" s="6"/>
      <c r="H19"/>
      <c r="I19"/>
      <c r="J19"/>
      <c r="K19"/>
      <c r="L19" s="1"/>
      <c r="M19"/>
      <c r="N19"/>
    </row>
    <row r="20" spans="1:15" x14ac:dyDescent="0.3">
      <c r="A20"/>
      <c r="B20"/>
      <c r="C20"/>
      <c r="D20"/>
      <c r="E20"/>
      <c r="F20"/>
      <c r="G20"/>
      <c r="H20"/>
      <c r="I20"/>
      <c r="J20"/>
      <c r="K20"/>
      <c r="L20" s="1"/>
      <c r="M20"/>
      <c r="N20"/>
    </row>
    <row r="21" spans="1:15" x14ac:dyDescent="0.3">
      <c r="A21"/>
      <c r="B21"/>
      <c r="C21"/>
      <c r="D21"/>
      <c r="E21"/>
      <c r="F21"/>
      <c r="G21"/>
      <c r="H21"/>
      <c r="I21"/>
      <c r="J21"/>
      <c r="K21"/>
      <c r="L21" s="1"/>
      <c r="M21"/>
      <c r="N21"/>
    </row>
    <row r="22" spans="1:15" x14ac:dyDescent="0.3">
      <c r="A22"/>
      <c r="B22"/>
      <c r="C22"/>
      <c r="D22"/>
      <c r="E22"/>
      <c r="F22"/>
      <c r="G22"/>
      <c r="H22" s="7"/>
      <c r="I22" s="1"/>
      <c r="J22" s="1"/>
      <c r="K22" s="1"/>
      <c r="L22" s="1"/>
      <c r="M22"/>
      <c r="N22"/>
    </row>
    <row r="23" spans="1:15" x14ac:dyDescent="0.3">
      <c r="A23"/>
      <c r="B23"/>
      <c r="C23"/>
      <c r="D23"/>
      <c r="E23"/>
      <c r="F23"/>
      <c r="G23"/>
      <c r="H23" s="7"/>
      <c r="I23" s="1"/>
      <c r="J23" s="1"/>
      <c r="K23" s="1"/>
      <c r="L23" s="28"/>
      <c r="M23"/>
      <c r="N23"/>
    </row>
    <row r="24" spans="1:15" x14ac:dyDescent="0.3">
      <c r="A24"/>
      <c r="B24"/>
      <c r="C24"/>
      <c r="D24"/>
      <c r="E24"/>
      <c r="F24"/>
      <c r="G24"/>
      <c r="H24" s="7"/>
      <c r="I24" s="1"/>
      <c r="J24" s="1"/>
      <c r="K24" s="1"/>
      <c r="L24" s="28"/>
      <c r="M24"/>
      <c r="N24"/>
    </row>
    <row r="25" spans="1:15" x14ac:dyDescent="0.3">
      <c r="A25"/>
      <c r="B25"/>
      <c r="C25"/>
      <c r="D25"/>
      <c r="E25"/>
      <c r="F25"/>
      <c r="G25"/>
      <c r="H25" s="7"/>
      <c r="I25" s="1"/>
      <c r="J25" s="1"/>
      <c r="K25" s="1"/>
      <c r="L25" s="28"/>
      <c r="M25"/>
      <c r="N25"/>
    </row>
    <row r="26" spans="1:15" x14ac:dyDescent="0.3">
      <c r="A26" s="28"/>
      <c r="B26" s="3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/>
      <c r="N26"/>
    </row>
    <row r="27" spans="1:15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 s="315"/>
      <c r="O27" s="315"/>
    </row>
  </sheetData>
  <mergeCells count="8">
    <mergeCell ref="N27:O27"/>
    <mergeCell ref="A15:B15"/>
    <mergeCell ref="A11:B11"/>
    <mergeCell ref="A1:N2"/>
    <mergeCell ref="A3:M3"/>
    <mergeCell ref="B4:L4"/>
    <mergeCell ref="A6:M6"/>
    <mergeCell ref="A14:B14"/>
  </mergeCells>
  <pageMargins left="0.25" right="0.25" top="0.75" bottom="0.75" header="0.3" footer="0.3"/>
  <pageSetup paperSize="9" orientation="landscape" r:id="rId1"/>
  <ignoredErrors>
    <ignoredError sqref="N9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2">
    <tabColor theme="6" tint="0.39997558519241921"/>
  </sheetPr>
  <dimension ref="A1:P23"/>
  <sheetViews>
    <sheetView workbookViewId="0">
      <selection sqref="A1:O3"/>
    </sheetView>
  </sheetViews>
  <sheetFormatPr defaultRowHeight="14.4" x14ac:dyDescent="0.3"/>
  <cols>
    <col min="1" max="1" width="26" style="18" customWidth="1"/>
    <col min="2" max="2" width="10.6640625" style="18" bestFit="1" customWidth="1"/>
    <col min="3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8.109375" style="18" customWidth="1"/>
  </cols>
  <sheetData>
    <row r="1" spans="1:16" ht="15" customHeight="1" x14ac:dyDescent="0.3">
      <c r="A1" s="346" t="s">
        <v>181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216"/>
    </row>
    <row r="2" spans="1:16" ht="15" customHeight="1" x14ac:dyDescent="0.3">
      <c r="A2" s="346"/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216"/>
    </row>
    <row r="3" spans="1:16" ht="15.75" customHeight="1" x14ac:dyDescent="0.3">
      <c r="A3" s="346"/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216"/>
    </row>
    <row r="4" spans="1:16" x14ac:dyDescent="0.3">
      <c r="A4"/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/>
      <c r="N4"/>
    </row>
    <row r="5" spans="1:16" ht="21" customHeight="1" x14ac:dyDescent="0.3">
      <c r="A5" s="346" t="s">
        <v>155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/>
    </row>
    <row r="6" spans="1:16" ht="21" customHeight="1" x14ac:dyDescent="0.3">
      <c r="A6"/>
      <c r="B6"/>
      <c r="C6"/>
      <c r="D6"/>
      <c r="E6"/>
      <c r="F6"/>
      <c r="G6"/>
      <c r="H6"/>
      <c r="I6"/>
      <c r="J6"/>
      <c r="K6"/>
      <c r="L6"/>
      <c r="M6"/>
      <c r="N6"/>
    </row>
    <row r="7" spans="1:16" ht="21" customHeight="1" x14ac:dyDescent="0.3">
      <c r="A7" s="209" t="s">
        <v>2</v>
      </c>
      <c r="B7" s="168" t="s">
        <v>3</v>
      </c>
      <c r="C7" s="168" t="s">
        <v>4</v>
      </c>
      <c r="D7" s="168" t="s">
        <v>5</v>
      </c>
      <c r="E7" s="168" t="s">
        <v>69</v>
      </c>
      <c r="F7" s="168" t="s">
        <v>6</v>
      </c>
      <c r="G7" s="168" t="s">
        <v>7</v>
      </c>
      <c r="H7" s="168" t="s">
        <v>8</v>
      </c>
      <c r="I7" s="168" t="s">
        <v>9</v>
      </c>
      <c r="J7" s="168" t="s">
        <v>10</v>
      </c>
      <c r="K7" s="168" t="s">
        <v>11</v>
      </c>
      <c r="L7" s="168" t="s">
        <v>12</v>
      </c>
      <c r="M7" s="168" t="s">
        <v>13</v>
      </c>
      <c r="N7" s="168" t="s">
        <v>14</v>
      </c>
      <c r="O7" s="200" t="s">
        <v>15</v>
      </c>
    </row>
    <row r="8" spans="1:16" x14ac:dyDescent="0.3">
      <c r="A8" s="208" t="s">
        <v>48</v>
      </c>
      <c r="B8" s="143">
        <v>22769</v>
      </c>
      <c r="C8" s="21">
        <v>196</v>
      </c>
      <c r="D8" s="21"/>
      <c r="E8" s="21">
        <v>32</v>
      </c>
      <c r="F8" s="21">
        <v>31</v>
      </c>
      <c r="G8" s="21">
        <v>19</v>
      </c>
      <c r="H8" s="21">
        <v>6</v>
      </c>
      <c r="I8" s="21">
        <v>12</v>
      </c>
      <c r="J8" s="21">
        <v>5</v>
      </c>
      <c r="K8" s="21"/>
      <c r="L8" s="21"/>
      <c r="M8" s="21">
        <v>2</v>
      </c>
      <c r="N8" s="21">
        <v>10</v>
      </c>
      <c r="O8" s="241">
        <f>SUM(C8:N8)</f>
        <v>313</v>
      </c>
    </row>
    <row r="9" spans="1:16" x14ac:dyDescent="0.3">
      <c r="A9" s="208" t="s">
        <v>49</v>
      </c>
      <c r="B9" s="126">
        <v>24086</v>
      </c>
      <c r="C9" s="127">
        <v>54</v>
      </c>
      <c r="D9" s="127"/>
      <c r="E9" s="127"/>
      <c r="F9" s="127">
        <v>16</v>
      </c>
      <c r="G9" s="127"/>
      <c r="H9" s="127">
        <v>12</v>
      </c>
      <c r="I9" s="127"/>
      <c r="J9" s="127">
        <v>5</v>
      </c>
      <c r="K9" s="127">
        <v>3</v>
      </c>
      <c r="L9" s="127"/>
      <c r="M9" s="127"/>
      <c r="N9" s="127"/>
      <c r="O9" s="241">
        <f>SUM(C9:N9)</f>
        <v>90</v>
      </c>
    </row>
    <row r="10" spans="1:16" s="120" customFormat="1" x14ac:dyDescent="0.3">
      <c r="A10" s="268" t="s">
        <v>68</v>
      </c>
      <c r="B10" s="269">
        <v>27252</v>
      </c>
      <c r="C10" s="270">
        <v>30</v>
      </c>
      <c r="D10" s="271"/>
      <c r="E10" s="271">
        <v>28</v>
      </c>
      <c r="F10" s="270">
        <v>8</v>
      </c>
      <c r="G10" s="270">
        <v>2</v>
      </c>
      <c r="H10" s="270">
        <v>6</v>
      </c>
      <c r="I10" s="270"/>
      <c r="J10" s="270"/>
      <c r="K10" s="270"/>
      <c r="L10" s="270"/>
      <c r="M10" s="270"/>
      <c r="N10" s="270"/>
      <c r="O10" s="272">
        <f>SUM(C10:N10)</f>
        <v>74</v>
      </c>
    </row>
    <row r="11" spans="1:16" s="275" customFormat="1" x14ac:dyDescent="0.3">
      <c r="A11" s="273" t="s">
        <v>144</v>
      </c>
      <c r="B11" s="274">
        <v>30132</v>
      </c>
      <c r="D11" s="275">
        <v>20</v>
      </c>
      <c r="H11" s="275">
        <v>10</v>
      </c>
      <c r="J11" s="275">
        <v>5</v>
      </c>
      <c r="O11" s="241">
        <v>35</v>
      </c>
    </row>
    <row r="13" spans="1:16" x14ac:dyDescent="0.3">
      <c r="A13" s="315" t="s">
        <v>160</v>
      </c>
      <c r="B13" s="315"/>
      <c r="C13"/>
      <c r="D13"/>
      <c r="E13"/>
      <c r="F13"/>
      <c r="G13"/>
      <c r="H13"/>
      <c r="I13"/>
      <c r="J13"/>
      <c r="K13"/>
      <c r="L13"/>
      <c r="M13"/>
      <c r="N13"/>
    </row>
    <row r="14" spans="1:16" x14ac:dyDescent="0.3">
      <c r="B14" s="79"/>
      <c r="C14" s="6"/>
      <c r="D14" s="6"/>
      <c r="E14" s="6"/>
      <c r="F14" s="6"/>
      <c r="G14" s="6"/>
      <c r="H14"/>
      <c r="I14"/>
      <c r="J14"/>
      <c r="K14"/>
      <c r="L14" s="48"/>
      <c r="M14"/>
      <c r="N14"/>
    </row>
    <row r="15" spans="1:16" x14ac:dyDescent="0.3">
      <c r="A15" s="6"/>
      <c r="B15" s="6"/>
      <c r="C15" s="6"/>
      <c r="D15" s="6"/>
      <c r="E15" s="6"/>
      <c r="F15" s="6"/>
      <c r="G15" s="6"/>
      <c r="H15"/>
      <c r="I15"/>
      <c r="J15"/>
      <c r="K15"/>
      <c r="L15" s="1"/>
      <c r="M15"/>
      <c r="N15"/>
    </row>
    <row r="16" spans="1:16" x14ac:dyDescent="0.3">
      <c r="A16"/>
      <c r="B16"/>
      <c r="C16"/>
      <c r="D16"/>
      <c r="E16"/>
      <c r="F16"/>
      <c r="G16"/>
      <c r="H16"/>
      <c r="I16"/>
      <c r="J16"/>
      <c r="K16"/>
      <c r="L16" s="1"/>
      <c r="M16"/>
      <c r="N16"/>
    </row>
    <row r="17" spans="1:15" x14ac:dyDescent="0.3">
      <c r="A17"/>
      <c r="B17"/>
      <c r="C17"/>
      <c r="D17"/>
      <c r="E17"/>
      <c r="F17"/>
      <c r="G17"/>
      <c r="H17"/>
      <c r="I17"/>
      <c r="J17"/>
      <c r="K17"/>
      <c r="L17" s="1"/>
      <c r="M17"/>
      <c r="N17"/>
    </row>
    <row r="18" spans="1:15" x14ac:dyDescent="0.3">
      <c r="A18"/>
      <c r="B18"/>
      <c r="C18"/>
      <c r="D18"/>
      <c r="E18"/>
      <c r="F18"/>
      <c r="G18"/>
      <c r="H18" s="7"/>
      <c r="I18" s="1"/>
      <c r="J18" s="1"/>
      <c r="K18" s="1"/>
      <c r="L18" s="1"/>
      <c r="M18"/>
      <c r="N18"/>
    </row>
    <row r="19" spans="1:15" x14ac:dyDescent="0.3">
      <c r="A19"/>
      <c r="B19"/>
      <c r="C19"/>
      <c r="D19"/>
      <c r="E19"/>
      <c r="F19"/>
      <c r="G19"/>
      <c r="H19" s="7"/>
      <c r="I19" s="1"/>
      <c r="J19" s="1"/>
      <c r="K19" s="1"/>
      <c r="L19" s="28"/>
      <c r="M19"/>
      <c r="N19"/>
    </row>
    <row r="20" spans="1:15" x14ac:dyDescent="0.3">
      <c r="A20"/>
      <c r="B20"/>
      <c r="C20"/>
      <c r="D20"/>
      <c r="E20"/>
      <c r="F20"/>
      <c r="G20"/>
      <c r="H20" s="7"/>
      <c r="I20" s="1"/>
      <c r="J20" s="1"/>
      <c r="K20" s="1"/>
      <c r="L20" s="28"/>
      <c r="M20"/>
      <c r="N20"/>
    </row>
    <row r="21" spans="1:15" x14ac:dyDescent="0.3">
      <c r="A21"/>
      <c r="B21"/>
      <c r="C21"/>
      <c r="D21"/>
      <c r="E21"/>
      <c r="F21"/>
      <c r="G21"/>
      <c r="H21" s="7"/>
      <c r="I21" s="1"/>
      <c r="J21" s="1"/>
      <c r="K21" s="1"/>
      <c r="L21" s="28"/>
      <c r="M21"/>
      <c r="N21"/>
    </row>
    <row r="22" spans="1:15" x14ac:dyDescent="0.3">
      <c r="A22" s="28"/>
      <c r="B22" s="3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/>
      <c r="N22"/>
    </row>
    <row r="23" spans="1:15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 s="315"/>
      <c r="O23" s="315"/>
    </row>
  </sheetData>
  <mergeCells count="5">
    <mergeCell ref="B4:L4"/>
    <mergeCell ref="A5:M5"/>
    <mergeCell ref="A13:B13"/>
    <mergeCell ref="N23:O23"/>
    <mergeCell ref="A1:O3"/>
  </mergeCells>
  <pageMargins left="0.25" right="0.25" top="0.75" bottom="0.75" header="0.3" footer="0.3"/>
  <pageSetup paperSize="9" orientation="landscape" r:id="rId1"/>
  <ignoredErrors>
    <ignoredError sqref="O8:O10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3">
    <tabColor theme="6" tint="0.39997558519241921"/>
  </sheetPr>
  <dimension ref="A1:O24"/>
  <sheetViews>
    <sheetView workbookViewId="0">
      <selection sqref="A1:O3"/>
    </sheetView>
  </sheetViews>
  <sheetFormatPr defaultRowHeight="14.4" x14ac:dyDescent="0.3"/>
  <cols>
    <col min="1" max="1" width="26" style="18" customWidth="1"/>
    <col min="2" max="2" width="10.6640625" style="18" bestFit="1" customWidth="1"/>
    <col min="3" max="6" width="8.109375" style="18" customWidth="1"/>
    <col min="7" max="7" width="7.109375" style="18" customWidth="1"/>
    <col min="8" max="8" width="8.6640625" style="18" customWidth="1"/>
    <col min="9" max="9" width="7" style="18" customWidth="1"/>
    <col min="10" max="11" width="8.109375" style="18" customWidth="1"/>
    <col min="12" max="12" width="6.6640625" style="18" customWidth="1"/>
    <col min="13" max="13" width="8.109375" style="18" customWidth="1"/>
  </cols>
  <sheetData>
    <row r="1" spans="1:15" ht="15" customHeight="1" x14ac:dyDescent="0.3">
      <c r="A1" s="346" t="s">
        <v>182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</row>
    <row r="2" spans="1:15" ht="15" customHeight="1" x14ac:dyDescent="0.3">
      <c r="A2" s="346"/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</row>
    <row r="3" spans="1:15" ht="15.75" customHeight="1" x14ac:dyDescent="0.3">
      <c r="A3" s="346"/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</row>
    <row r="4" spans="1:15" x14ac:dyDescent="0.3">
      <c r="A4"/>
      <c r="B4" s="318" t="s">
        <v>0</v>
      </c>
      <c r="C4" s="318"/>
      <c r="D4" s="318"/>
      <c r="E4" s="318"/>
      <c r="F4" s="318"/>
      <c r="G4" s="318"/>
      <c r="H4" s="318"/>
      <c r="I4" s="318"/>
      <c r="J4" s="318"/>
      <c r="K4" s="318"/>
      <c r="L4"/>
      <c r="M4"/>
    </row>
    <row r="5" spans="1:15" x14ac:dyDescent="0.3">
      <c r="A5"/>
      <c r="B5"/>
      <c r="C5"/>
      <c r="D5"/>
      <c r="E5"/>
      <c r="F5"/>
      <c r="G5"/>
      <c r="H5"/>
      <c r="I5"/>
      <c r="J5"/>
      <c r="K5"/>
      <c r="L5"/>
      <c r="M5"/>
    </row>
    <row r="6" spans="1:15" ht="21" customHeight="1" x14ac:dyDescent="0.3">
      <c r="A6" s="326"/>
      <c r="B6" s="327"/>
      <c r="C6" s="327"/>
      <c r="D6" s="327"/>
      <c r="E6" s="327"/>
      <c r="F6" s="327"/>
      <c r="G6" s="327"/>
      <c r="H6" s="327"/>
      <c r="I6" s="327"/>
      <c r="J6" s="327"/>
      <c r="K6" s="327"/>
      <c r="L6" s="327"/>
      <c r="M6"/>
    </row>
    <row r="7" spans="1:15" ht="21" customHeight="1" x14ac:dyDescent="0.3">
      <c r="A7" s="130"/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</row>
    <row r="8" spans="1:15" ht="21" customHeight="1" x14ac:dyDescent="0.3">
      <c r="A8" s="215" t="s">
        <v>2</v>
      </c>
      <c r="B8" s="168" t="s">
        <v>3</v>
      </c>
      <c r="C8" s="168" t="s">
        <v>4</v>
      </c>
      <c r="D8" s="168" t="s">
        <v>5</v>
      </c>
      <c r="E8" s="168" t="s">
        <v>6</v>
      </c>
      <c r="F8" s="168" t="s">
        <v>7</v>
      </c>
      <c r="G8" s="168" t="s">
        <v>8</v>
      </c>
      <c r="H8" s="168" t="s">
        <v>9</v>
      </c>
      <c r="I8" s="168" t="s">
        <v>10</v>
      </c>
      <c r="J8" s="168" t="s">
        <v>11</v>
      </c>
      <c r="K8" s="168" t="s">
        <v>12</v>
      </c>
      <c r="L8" s="168" t="s">
        <v>13</v>
      </c>
      <c r="M8" s="168" t="s">
        <v>14</v>
      </c>
      <c r="N8" s="167" t="s">
        <v>15</v>
      </c>
    </row>
    <row r="9" spans="1:15" x14ac:dyDescent="0.3">
      <c r="A9" s="214" t="s">
        <v>50</v>
      </c>
      <c r="B9" s="126">
        <v>23341</v>
      </c>
      <c r="C9" s="127">
        <v>198</v>
      </c>
      <c r="D9" s="127">
        <v>16</v>
      </c>
      <c r="E9" s="127">
        <v>10</v>
      </c>
      <c r="F9" s="127"/>
      <c r="G9" s="127">
        <v>6</v>
      </c>
      <c r="H9" s="127"/>
      <c r="I9" s="127"/>
      <c r="J9" s="127"/>
      <c r="K9" s="127"/>
      <c r="L9" s="127"/>
      <c r="M9" s="127">
        <v>10</v>
      </c>
      <c r="N9" s="235">
        <f>SUM(C9:M9)</f>
        <v>240</v>
      </c>
    </row>
    <row r="10" spans="1:15" x14ac:dyDescent="0.3">
      <c r="A10" s="130"/>
      <c r="B10" s="130"/>
      <c r="C10" s="130"/>
      <c r="D10" s="130"/>
      <c r="E10" s="130"/>
      <c r="F10" s="170"/>
      <c r="G10" s="130"/>
      <c r="H10" s="130"/>
      <c r="I10" s="130"/>
      <c r="J10" s="130"/>
      <c r="K10" s="130"/>
      <c r="L10" s="130"/>
      <c r="M10" s="130"/>
      <c r="N10" s="130"/>
    </row>
    <row r="11" spans="1:15" x14ac:dyDescent="0.3">
      <c r="A11" s="213"/>
      <c r="B11"/>
      <c r="C11"/>
      <c r="D11"/>
      <c r="E11"/>
      <c r="F11"/>
      <c r="G11"/>
      <c r="H11"/>
      <c r="I11"/>
      <c r="J11"/>
      <c r="K11"/>
      <c r="L11"/>
      <c r="M11"/>
    </row>
    <row r="12" spans="1:15" x14ac:dyDescent="0.3">
      <c r="A12"/>
      <c r="B12"/>
      <c r="C12"/>
      <c r="D12"/>
      <c r="E12"/>
      <c r="F12"/>
      <c r="G12"/>
      <c r="H12"/>
      <c r="I12"/>
      <c r="J12"/>
      <c r="K12"/>
      <c r="L12"/>
      <c r="M12"/>
    </row>
    <row r="14" spans="1:15" x14ac:dyDescent="0.3">
      <c r="A14" s="315" t="s">
        <v>160</v>
      </c>
      <c r="B14" s="315"/>
      <c r="C14"/>
      <c r="D14"/>
      <c r="E14"/>
      <c r="F14"/>
      <c r="G14"/>
      <c r="H14"/>
      <c r="I14"/>
      <c r="J14"/>
      <c r="K14"/>
      <c r="L14"/>
      <c r="M14"/>
    </row>
    <row r="15" spans="1:15" x14ac:dyDescent="0.3">
      <c r="B15" s="6"/>
      <c r="C15" s="6"/>
      <c r="D15" s="6"/>
      <c r="E15" s="6"/>
      <c r="F15" s="6"/>
      <c r="G15"/>
      <c r="H15"/>
      <c r="I15"/>
      <c r="J15"/>
      <c r="K15" s="48"/>
      <c r="L15"/>
      <c r="M15"/>
    </row>
    <row r="16" spans="1:15" x14ac:dyDescent="0.3">
      <c r="A16" s="6"/>
      <c r="B16" s="6"/>
      <c r="C16" s="6"/>
      <c r="D16" s="6"/>
      <c r="E16" s="6"/>
      <c r="F16" s="6"/>
      <c r="G16"/>
      <c r="H16"/>
      <c r="I16"/>
      <c r="J16"/>
      <c r="K16" s="1"/>
      <c r="L16"/>
      <c r="M16"/>
    </row>
    <row r="17" spans="1:14" x14ac:dyDescent="0.3">
      <c r="A17"/>
      <c r="B17"/>
      <c r="C17"/>
      <c r="D17"/>
      <c r="E17"/>
      <c r="F17"/>
      <c r="G17"/>
      <c r="H17"/>
      <c r="I17"/>
      <c r="J17"/>
      <c r="K17" s="1"/>
      <c r="L17"/>
      <c r="M17"/>
    </row>
    <row r="18" spans="1:14" x14ac:dyDescent="0.3">
      <c r="A18"/>
      <c r="B18"/>
      <c r="C18"/>
      <c r="D18"/>
      <c r="E18"/>
      <c r="F18"/>
      <c r="G18"/>
      <c r="H18"/>
      <c r="I18"/>
      <c r="J18"/>
      <c r="K18" s="1"/>
      <c r="L18"/>
      <c r="M18"/>
    </row>
    <row r="19" spans="1:14" x14ac:dyDescent="0.3">
      <c r="A19"/>
      <c r="B19"/>
      <c r="C19"/>
      <c r="D19"/>
      <c r="E19"/>
      <c r="F19"/>
      <c r="G19" s="7"/>
      <c r="H19" s="1"/>
      <c r="I19" s="1"/>
      <c r="J19" s="1"/>
      <c r="K19" s="1"/>
      <c r="L19"/>
      <c r="M19"/>
    </row>
    <row r="20" spans="1:14" x14ac:dyDescent="0.3">
      <c r="A20"/>
      <c r="B20"/>
      <c r="C20"/>
      <c r="D20"/>
      <c r="E20"/>
      <c r="F20"/>
      <c r="G20" s="7"/>
      <c r="H20" s="1"/>
      <c r="I20" s="1"/>
      <c r="J20" s="1"/>
      <c r="K20" s="28"/>
      <c r="L20"/>
      <c r="M20"/>
    </row>
    <row r="21" spans="1:14" x14ac:dyDescent="0.3">
      <c r="A21"/>
      <c r="B21"/>
      <c r="C21"/>
      <c r="D21"/>
      <c r="E21"/>
      <c r="F21"/>
      <c r="G21" s="7"/>
      <c r="H21" s="1"/>
      <c r="I21" s="1"/>
      <c r="J21" s="1"/>
      <c r="K21" s="28"/>
      <c r="L21"/>
      <c r="M21"/>
    </row>
    <row r="22" spans="1:14" x14ac:dyDescent="0.3">
      <c r="A22"/>
      <c r="B22"/>
      <c r="C22"/>
      <c r="D22"/>
      <c r="E22"/>
      <c r="F22"/>
      <c r="G22" s="7"/>
      <c r="H22" s="1"/>
      <c r="I22" s="1"/>
      <c r="J22" s="1"/>
      <c r="K22" s="28"/>
      <c r="L22"/>
      <c r="M22"/>
    </row>
    <row r="23" spans="1:14" x14ac:dyDescent="0.3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/>
      <c r="M23"/>
    </row>
    <row r="24" spans="1:14" x14ac:dyDescent="0.3">
      <c r="A24"/>
      <c r="B24"/>
      <c r="C24"/>
      <c r="D24"/>
      <c r="E24"/>
      <c r="F24"/>
      <c r="G24"/>
      <c r="H24"/>
      <c r="I24"/>
      <c r="J24"/>
      <c r="K24"/>
      <c r="L24"/>
      <c r="M24" s="315"/>
      <c r="N24" s="315"/>
    </row>
  </sheetData>
  <mergeCells count="5">
    <mergeCell ref="M24:N24"/>
    <mergeCell ref="A1:O3"/>
    <mergeCell ref="B4:K4"/>
    <mergeCell ref="A6:L6"/>
    <mergeCell ref="A14:B14"/>
  </mergeCells>
  <pageMargins left="0.25" right="0.25" top="0.75" bottom="0.75" header="0.3" footer="0.3"/>
  <pageSetup paperSize="9" orientation="landscape" r:id="rId1"/>
  <ignoredErrors>
    <ignoredError sqref="N9" formulaRange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4">
    <tabColor theme="6" tint="0.39997558519241921"/>
  </sheetPr>
  <dimension ref="A1:Q31"/>
  <sheetViews>
    <sheetView workbookViewId="0">
      <selection sqref="A1:O2"/>
    </sheetView>
  </sheetViews>
  <sheetFormatPr defaultRowHeight="14.4" x14ac:dyDescent="0.3"/>
  <cols>
    <col min="1" max="1" width="26" style="18" customWidth="1"/>
    <col min="2" max="2" width="10.6640625" style="79" bestFit="1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8.109375" style="18" customWidth="1"/>
  </cols>
  <sheetData>
    <row r="1" spans="1:17" x14ac:dyDescent="0.3">
      <c r="A1" s="329" t="s">
        <v>183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</row>
    <row r="2" spans="1:17" ht="15" customHeight="1" x14ac:dyDescent="0.3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</row>
    <row r="3" spans="1:17" ht="15" customHeight="1" x14ac:dyDescent="0.3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</row>
    <row r="4" spans="1:17" ht="15.75" customHeight="1" x14ac:dyDescent="0.3">
      <c r="A4" s="357" t="s">
        <v>39</v>
      </c>
      <c r="B4" s="357"/>
      <c r="C4" s="357"/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</row>
    <row r="5" spans="1:17" x14ac:dyDescent="0.3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</row>
    <row r="6" spans="1:17" ht="33" customHeight="1" x14ac:dyDescent="0.3">
      <c r="A6" s="356" t="s">
        <v>2</v>
      </c>
      <c r="B6" s="356"/>
      <c r="C6" s="186" t="s">
        <v>3</v>
      </c>
      <c r="D6" s="186" t="s">
        <v>4</v>
      </c>
      <c r="E6" s="186" t="s">
        <v>5</v>
      </c>
      <c r="F6" s="186" t="s">
        <v>6</v>
      </c>
      <c r="G6" s="186" t="s">
        <v>7</v>
      </c>
      <c r="H6" s="186" t="s">
        <v>8</v>
      </c>
      <c r="I6" s="186" t="s">
        <v>9</v>
      </c>
      <c r="J6" s="186" t="s">
        <v>10</v>
      </c>
      <c r="K6" s="186" t="s">
        <v>11</v>
      </c>
      <c r="L6" s="186" t="s">
        <v>12</v>
      </c>
      <c r="M6" s="186" t="s">
        <v>13</v>
      </c>
      <c r="N6" s="186" t="s">
        <v>14</v>
      </c>
      <c r="O6" s="187" t="s">
        <v>15</v>
      </c>
      <c r="P6" s="130"/>
      <c r="Q6" s="130"/>
    </row>
    <row r="7" spans="1:17" ht="21" customHeight="1" x14ac:dyDescent="0.3">
      <c r="A7" s="347" t="s">
        <v>78</v>
      </c>
      <c r="B7" s="348"/>
      <c r="C7" s="126">
        <v>27930</v>
      </c>
      <c r="D7" s="127">
        <v>24</v>
      </c>
      <c r="E7" s="127">
        <v>12</v>
      </c>
      <c r="F7" s="21">
        <v>2</v>
      </c>
      <c r="G7" s="127"/>
      <c r="H7" s="127">
        <v>12</v>
      </c>
      <c r="I7" s="127">
        <v>12</v>
      </c>
      <c r="J7" s="127"/>
      <c r="K7" s="127"/>
      <c r="L7" s="127"/>
      <c r="M7" s="127"/>
      <c r="N7" s="127"/>
      <c r="O7" s="235">
        <f>SUM(D7:N7)</f>
        <v>62</v>
      </c>
      <c r="P7" s="120"/>
      <c r="Q7" s="130"/>
    </row>
    <row r="8" spans="1:17" x14ac:dyDescent="0.3">
      <c r="A8" s="345"/>
      <c r="B8" s="345"/>
      <c r="C8" s="345"/>
      <c r="D8" s="1"/>
      <c r="E8" s="1"/>
      <c r="F8" s="1"/>
      <c r="G8" s="1"/>
      <c r="H8" s="1"/>
      <c r="I8" s="7"/>
      <c r="J8" s="1"/>
      <c r="K8" s="1"/>
      <c r="L8" s="1"/>
      <c r="M8" s="1"/>
      <c r="N8" s="1"/>
    </row>
    <row r="9" spans="1:17" x14ac:dyDescent="0.3">
      <c r="A9" s="1"/>
      <c r="B9" s="1"/>
      <c r="C9" s="1"/>
      <c r="D9" s="1"/>
      <c r="E9" s="1"/>
      <c r="F9" s="1"/>
      <c r="G9" s="91"/>
      <c r="H9" s="1"/>
      <c r="I9" s="7"/>
      <c r="J9"/>
      <c r="K9"/>
      <c r="L9"/>
      <c r="M9" s="1"/>
      <c r="N9" s="1"/>
    </row>
    <row r="10" spans="1:17" x14ac:dyDescent="0.3">
      <c r="A10" s="315" t="s">
        <v>162</v>
      </c>
      <c r="B10" s="315"/>
      <c r="C10"/>
      <c r="D10"/>
      <c r="E10"/>
      <c r="F10"/>
      <c r="G10"/>
      <c r="H10"/>
      <c r="I10"/>
      <c r="J10"/>
      <c r="K10"/>
      <c r="L10"/>
      <c r="M10"/>
      <c r="N10"/>
    </row>
    <row r="11" spans="1:17" x14ac:dyDescent="0.3">
      <c r="C11" s="6"/>
      <c r="D11" s="6"/>
      <c r="E11" s="6"/>
      <c r="F11" s="6"/>
      <c r="G11" s="6"/>
      <c r="H11"/>
      <c r="I11"/>
      <c r="J11"/>
      <c r="K11"/>
      <c r="L11" s="48"/>
      <c r="M11"/>
      <c r="N11"/>
    </row>
    <row r="12" spans="1:17" x14ac:dyDescent="0.3">
      <c r="A12" s="6"/>
      <c r="B12" s="6"/>
      <c r="C12" s="6"/>
      <c r="D12" s="6"/>
      <c r="E12" s="6"/>
      <c r="F12" s="6"/>
      <c r="G12" s="6"/>
      <c r="H12"/>
      <c r="I12"/>
      <c r="J12"/>
      <c r="K12"/>
      <c r="L12" s="1"/>
      <c r="M12"/>
      <c r="N12"/>
    </row>
    <row r="13" spans="1:17" x14ac:dyDescent="0.3">
      <c r="A13"/>
      <c r="B13"/>
      <c r="C13"/>
      <c r="D13"/>
      <c r="E13"/>
      <c r="F13"/>
      <c r="G13"/>
      <c r="H13"/>
      <c r="I13"/>
      <c r="J13"/>
      <c r="K13"/>
      <c r="L13" s="1"/>
      <c r="M13"/>
      <c r="N13"/>
    </row>
    <row r="14" spans="1:17" x14ac:dyDescent="0.3">
      <c r="A14"/>
      <c r="B14"/>
      <c r="C14"/>
      <c r="D14"/>
      <c r="E14"/>
      <c r="F14"/>
      <c r="G14"/>
      <c r="H14"/>
      <c r="I14"/>
      <c r="J14"/>
      <c r="K14"/>
      <c r="L14" s="1"/>
      <c r="M14"/>
      <c r="N14"/>
    </row>
    <row r="15" spans="1:17" x14ac:dyDescent="0.3">
      <c r="A15"/>
      <c r="B15"/>
      <c r="C15"/>
      <c r="D15"/>
      <c r="E15"/>
      <c r="F15"/>
      <c r="G15"/>
      <c r="H15" s="7"/>
      <c r="I15" s="1"/>
      <c r="J15" s="1"/>
      <c r="K15" s="1"/>
      <c r="L15" s="1"/>
      <c r="M15"/>
      <c r="N15"/>
    </row>
    <row r="16" spans="1:17" x14ac:dyDescent="0.3">
      <c r="A16"/>
      <c r="B16"/>
      <c r="C16"/>
      <c r="D16"/>
      <c r="E16"/>
      <c r="F16"/>
      <c r="G16"/>
      <c r="H16" s="7"/>
      <c r="I16" s="1"/>
      <c r="J16" s="1"/>
      <c r="K16" s="1"/>
      <c r="L16" s="28"/>
      <c r="M16"/>
      <c r="N16"/>
    </row>
    <row r="17" spans="1:15" x14ac:dyDescent="0.3">
      <c r="A17"/>
      <c r="B17"/>
      <c r="C17"/>
      <c r="D17"/>
      <c r="E17"/>
      <c r="F17"/>
      <c r="G17"/>
      <c r="H17" s="7"/>
      <c r="I17" s="1"/>
      <c r="J17" s="1"/>
      <c r="K17" s="1"/>
      <c r="L17" s="28"/>
      <c r="M17"/>
      <c r="N17"/>
    </row>
    <row r="18" spans="1:15" x14ac:dyDescent="0.3">
      <c r="A18"/>
      <c r="B18"/>
      <c r="C18"/>
      <c r="D18"/>
      <c r="E18"/>
      <c r="F18"/>
      <c r="G18"/>
      <c r="H18" s="7"/>
      <c r="I18" s="1"/>
      <c r="J18" s="1"/>
      <c r="K18" s="1"/>
      <c r="L18" s="28"/>
      <c r="M18"/>
      <c r="N18"/>
    </row>
    <row r="19" spans="1:15" x14ac:dyDescent="0.3">
      <c r="A19" s="28"/>
      <c r="B19" s="3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/>
      <c r="N19"/>
    </row>
    <row r="20" spans="1:15" x14ac:dyDescent="0.3">
      <c r="A20"/>
      <c r="B20"/>
      <c r="C20"/>
      <c r="D20"/>
      <c r="E20"/>
      <c r="F20"/>
      <c r="G20"/>
      <c r="H20"/>
      <c r="I20"/>
      <c r="J20"/>
      <c r="K20"/>
      <c r="L20"/>
      <c r="M20"/>
      <c r="N20" s="315"/>
      <c r="O20" s="315"/>
    </row>
    <row r="25" spans="1:15" x14ac:dyDescent="0.3">
      <c r="E25" s="230"/>
    </row>
    <row r="31" spans="1:15" x14ac:dyDescent="0.3">
      <c r="D31" s="18" cm="1">
        <f t="array" aca="1" ref="D31" ca="1">+D31:H37</f>
        <v>0</v>
      </c>
    </row>
  </sheetData>
  <mergeCells count="7">
    <mergeCell ref="N20:O20"/>
    <mergeCell ref="A1:O2"/>
    <mergeCell ref="A6:B6"/>
    <mergeCell ref="A7:B7"/>
    <mergeCell ref="A8:C8"/>
    <mergeCell ref="A4:O4"/>
    <mergeCell ref="A10:B10"/>
  </mergeCells>
  <pageMargins left="0.25" right="0.25" top="0.75" bottom="0.75" header="0.3" footer="0.3"/>
  <pageSetup paperSize="9" orientation="landscape" r:id="rId1"/>
  <ignoredErrors>
    <ignoredError sqref="O7" formulaRange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5">
    <tabColor theme="6" tint="0.39997558519241921"/>
  </sheetPr>
  <dimension ref="A1:P22"/>
  <sheetViews>
    <sheetView workbookViewId="0">
      <selection sqref="A1:O2"/>
    </sheetView>
  </sheetViews>
  <sheetFormatPr defaultRowHeight="14.4" x14ac:dyDescent="0.3"/>
  <cols>
    <col min="1" max="1" width="26" style="18" customWidth="1"/>
    <col min="2" max="2" width="10.6640625" style="79" bestFit="1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6.5546875" style="18" customWidth="1"/>
  </cols>
  <sheetData>
    <row r="1" spans="1:16" x14ac:dyDescent="0.3">
      <c r="A1" s="329" t="s">
        <v>184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</row>
    <row r="2" spans="1:16" ht="15" customHeight="1" x14ac:dyDescent="0.3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</row>
    <row r="3" spans="1:16" ht="15" customHeight="1" x14ac:dyDescent="0.3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</row>
    <row r="4" spans="1:16" ht="15.75" customHeight="1" x14ac:dyDescent="0.3">
      <c r="A4" s="357" t="s">
        <v>39</v>
      </c>
      <c r="B4" s="357"/>
      <c r="C4" s="357"/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</row>
    <row r="5" spans="1:16" x14ac:dyDescent="0.3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</row>
    <row r="6" spans="1:16" x14ac:dyDescent="0.3">
      <c r="A6" s="331"/>
      <c r="B6" s="332"/>
      <c r="C6" s="35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98"/>
    </row>
    <row r="7" spans="1:16" x14ac:dyDescent="0.3">
      <c r="A7" s="24"/>
      <c r="B7" s="24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</row>
    <row r="8" spans="1:16" x14ac:dyDescent="0.3">
      <c r="A8" s="358"/>
      <c r="B8" s="358"/>
      <c r="C8" s="146"/>
      <c r="D8" s="146"/>
      <c r="E8" s="146"/>
      <c r="F8" s="146"/>
      <c r="G8" s="146"/>
      <c r="H8" s="146"/>
      <c r="I8" s="146"/>
      <c r="J8" s="65"/>
      <c r="K8" s="65"/>
      <c r="L8" s="65"/>
      <c r="M8" s="65"/>
      <c r="N8" s="65"/>
      <c r="O8" s="65"/>
      <c r="P8" s="23"/>
    </row>
    <row r="9" spans="1:16" x14ac:dyDescent="0.3">
      <c r="A9" s="359" t="s">
        <v>52</v>
      </c>
      <c r="B9" s="359"/>
      <c r="C9" s="219" t="s">
        <v>33</v>
      </c>
      <c r="D9" s="219"/>
      <c r="E9" s="220"/>
      <c r="F9" s="220"/>
      <c r="G9" s="219"/>
      <c r="H9" s="221"/>
      <c r="I9" s="24"/>
      <c r="J9" s="242"/>
      <c r="K9" s="23"/>
      <c r="L9" s="23"/>
      <c r="M9" s="23"/>
      <c r="N9" s="23"/>
      <c r="O9" s="23"/>
    </row>
    <row r="12" spans="1:16" x14ac:dyDescent="0.3">
      <c r="A12" s="315" t="s">
        <v>162</v>
      </c>
      <c r="B12" s="315"/>
      <c r="C12"/>
      <c r="D12"/>
      <c r="E12"/>
      <c r="F12"/>
      <c r="G12"/>
      <c r="H12"/>
      <c r="I12"/>
      <c r="J12"/>
      <c r="K12"/>
      <c r="L12"/>
      <c r="M12"/>
      <c r="N12"/>
    </row>
    <row r="13" spans="1:16" x14ac:dyDescent="0.3">
      <c r="C13" s="6"/>
      <c r="D13" s="6"/>
      <c r="E13" s="6"/>
      <c r="F13" s="6"/>
      <c r="G13" s="6"/>
      <c r="H13"/>
      <c r="I13"/>
      <c r="J13"/>
      <c r="K13"/>
      <c r="L13" s="48"/>
      <c r="M13"/>
      <c r="N13"/>
    </row>
    <row r="14" spans="1:16" x14ac:dyDescent="0.3">
      <c r="A14" s="6"/>
      <c r="B14" s="6"/>
      <c r="C14" s="6"/>
      <c r="D14" s="6"/>
      <c r="E14" s="6"/>
      <c r="F14" s="6"/>
      <c r="G14" s="6"/>
      <c r="H14"/>
      <c r="I14"/>
      <c r="J14"/>
      <c r="K14"/>
      <c r="L14" s="1"/>
      <c r="M14"/>
      <c r="N14"/>
    </row>
    <row r="15" spans="1:16" x14ac:dyDescent="0.3">
      <c r="A15"/>
      <c r="B15"/>
      <c r="C15"/>
      <c r="D15"/>
      <c r="E15"/>
      <c r="F15"/>
      <c r="G15"/>
      <c r="H15"/>
      <c r="I15"/>
      <c r="J15"/>
      <c r="K15"/>
      <c r="L15" s="1"/>
      <c r="M15"/>
      <c r="N15"/>
    </row>
    <row r="16" spans="1:16" x14ac:dyDescent="0.3">
      <c r="A16"/>
      <c r="B16"/>
      <c r="C16"/>
      <c r="D16"/>
      <c r="E16"/>
      <c r="F16"/>
      <c r="G16"/>
      <c r="H16"/>
      <c r="I16"/>
      <c r="J16"/>
      <c r="K16"/>
      <c r="L16" s="1"/>
      <c r="M16"/>
      <c r="N16"/>
    </row>
    <row r="17" spans="1:15" x14ac:dyDescent="0.3">
      <c r="A17"/>
      <c r="B17"/>
      <c r="C17"/>
      <c r="D17"/>
      <c r="E17"/>
      <c r="F17"/>
      <c r="G17"/>
      <c r="H17" s="7"/>
      <c r="I17" s="1"/>
      <c r="J17" s="1"/>
      <c r="K17" s="1"/>
      <c r="L17" s="1"/>
      <c r="M17"/>
      <c r="N17"/>
    </row>
    <row r="18" spans="1:15" x14ac:dyDescent="0.3">
      <c r="A18"/>
      <c r="B18"/>
      <c r="C18"/>
      <c r="D18"/>
      <c r="E18"/>
      <c r="F18"/>
      <c r="G18"/>
      <c r="H18" s="7"/>
      <c r="I18" s="1"/>
      <c r="J18" s="1"/>
      <c r="K18" s="1"/>
      <c r="L18" s="28"/>
      <c r="M18"/>
      <c r="N18"/>
    </row>
    <row r="19" spans="1:15" x14ac:dyDescent="0.3">
      <c r="A19"/>
      <c r="B19"/>
      <c r="C19"/>
      <c r="D19"/>
      <c r="E19"/>
      <c r="F19"/>
      <c r="G19"/>
      <c r="H19" s="7"/>
      <c r="I19" s="1"/>
      <c r="J19" s="1"/>
      <c r="K19" s="1"/>
      <c r="L19" s="28"/>
      <c r="M19"/>
      <c r="N19"/>
    </row>
    <row r="20" spans="1:15" x14ac:dyDescent="0.3">
      <c r="A20"/>
      <c r="B20"/>
      <c r="C20"/>
      <c r="D20"/>
      <c r="E20"/>
      <c r="F20"/>
      <c r="G20"/>
      <c r="H20" s="7"/>
      <c r="I20" s="1"/>
      <c r="J20" s="1"/>
      <c r="K20" s="1"/>
      <c r="L20" s="28"/>
      <c r="M20"/>
      <c r="N20"/>
    </row>
    <row r="21" spans="1:15" x14ac:dyDescent="0.3">
      <c r="A21" s="28"/>
      <c r="B21" s="3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/>
      <c r="N21"/>
    </row>
    <row r="22" spans="1:15" x14ac:dyDescent="0.3">
      <c r="A22"/>
      <c r="B22"/>
      <c r="C22"/>
      <c r="D22"/>
      <c r="E22"/>
      <c r="F22"/>
      <c r="G22"/>
      <c r="H22"/>
      <c r="I22"/>
      <c r="J22"/>
      <c r="K22"/>
      <c r="L22"/>
      <c r="M22"/>
      <c r="N22" s="315"/>
      <c r="O22" s="315"/>
    </row>
  </sheetData>
  <mergeCells count="7">
    <mergeCell ref="N22:O22"/>
    <mergeCell ref="A8:B8"/>
    <mergeCell ref="A9:B9"/>
    <mergeCell ref="A4:O4"/>
    <mergeCell ref="A1:O2"/>
    <mergeCell ref="A6:B6"/>
    <mergeCell ref="A12:B12"/>
  </mergeCells>
  <pageMargins left="0.25" right="0.25" top="0.75" bottom="0.75" header="0.3" footer="0.3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6">
    <tabColor theme="6" tint="0.39997558519241921"/>
  </sheetPr>
  <dimension ref="A1:P26"/>
  <sheetViews>
    <sheetView workbookViewId="0">
      <selection sqref="A1:O2"/>
    </sheetView>
  </sheetViews>
  <sheetFormatPr defaultRowHeight="14.4" x14ac:dyDescent="0.3"/>
  <cols>
    <col min="1" max="1" width="26" style="18" customWidth="1"/>
    <col min="2" max="2" width="4.88671875" style="79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6.5546875" style="18" customWidth="1"/>
  </cols>
  <sheetData>
    <row r="1" spans="1:16" x14ac:dyDescent="0.3">
      <c r="A1" s="329" t="s">
        <v>184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</row>
    <row r="2" spans="1:16" ht="15" customHeight="1" x14ac:dyDescent="0.3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</row>
    <row r="3" spans="1:16" ht="15" customHeight="1" x14ac:dyDescent="0.3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</row>
    <row r="4" spans="1:16" ht="15.75" customHeight="1" x14ac:dyDescent="0.3">
      <c r="A4" s="6"/>
      <c r="B4" s="6"/>
      <c r="C4" s="6"/>
      <c r="D4" s="17"/>
      <c r="E4" s="6"/>
      <c r="F4" s="6"/>
      <c r="G4" s="6"/>
      <c r="H4" s="6"/>
      <c r="I4" s="6"/>
      <c r="J4" s="6"/>
      <c r="K4" s="6"/>
      <c r="L4" s="6"/>
      <c r="M4" s="1"/>
      <c r="N4" s="1"/>
    </row>
    <row r="5" spans="1:16" x14ac:dyDescent="0.3">
      <c r="A5" s="318" t="s">
        <v>0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</row>
    <row r="6" spans="1:16" x14ac:dyDescent="0.3">
      <c r="A6" s="331"/>
      <c r="B6" s="332"/>
      <c r="C6" s="35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98"/>
    </row>
    <row r="7" spans="1:16" ht="33" customHeight="1" x14ac:dyDescent="0.3">
      <c r="A7" s="360" t="s">
        <v>2</v>
      </c>
      <c r="B7" s="361"/>
      <c r="C7" s="168" t="s">
        <v>3</v>
      </c>
      <c r="D7" s="168" t="s">
        <v>4</v>
      </c>
      <c r="E7" s="168" t="s">
        <v>5</v>
      </c>
      <c r="F7" s="168" t="s">
        <v>51</v>
      </c>
      <c r="G7" s="168" t="s">
        <v>6</v>
      </c>
      <c r="H7" s="168" t="s">
        <v>7</v>
      </c>
      <c r="I7" s="168" t="s">
        <v>8</v>
      </c>
      <c r="J7" s="168" t="s">
        <v>9</v>
      </c>
      <c r="K7" s="168" t="s">
        <v>10</v>
      </c>
      <c r="L7" s="168" t="s">
        <v>11</v>
      </c>
      <c r="M7" s="168" t="s">
        <v>12</v>
      </c>
      <c r="N7" s="168" t="s">
        <v>14</v>
      </c>
      <c r="O7" s="167" t="s">
        <v>15</v>
      </c>
      <c r="P7" s="130"/>
    </row>
    <row r="8" spans="1:16" x14ac:dyDescent="0.3">
      <c r="A8" s="362" t="s">
        <v>126</v>
      </c>
      <c r="B8" s="363"/>
      <c r="C8" s="143">
        <v>22687</v>
      </c>
      <c r="D8" s="21">
        <v>96</v>
      </c>
      <c r="E8" s="21">
        <v>32</v>
      </c>
      <c r="F8" s="21"/>
      <c r="G8" s="21">
        <v>37</v>
      </c>
      <c r="H8" s="21">
        <v>1</v>
      </c>
      <c r="I8" s="21">
        <v>6</v>
      </c>
      <c r="J8" s="21">
        <v>12</v>
      </c>
      <c r="K8" s="21"/>
      <c r="L8" s="21"/>
      <c r="M8" s="21"/>
      <c r="N8" s="21"/>
      <c r="O8" s="235">
        <f>SUM(D8:N8)</f>
        <v>184</v>
      </c>
      <c r="P8" s="130"/>
    </row>
    <row r="9" spans="1:16" x14ac:dyDescent="0.3">
      <c r="A9" s="347" t="s">
        <v>127</v>
      </c>
      <c r="B9" s="364"/>
      <c r="C9" s="143">
        <v>23763</v>
      </c>
      <c r="D9" s="21">
        <v>66</v>
      </c>
      <c r="E9" s="21">
        <v>34</v>
      </c>
      <c r="F9" s="21"/>
      <c r="G9" s="127">
        <v>25</v>
      </c>
      <c r="H9" s="21"/>
      <c r="I9" s="21">
        <v>9</v>
      </c>
      <c r="J9" s="21"/>
      <c r="K9" s="21"/>
      <c r="L9" s="21"/>
      <c r="M9" s="21">
        <v>5</v>
      </c>
      <c r="N9" s="128"/>
      <c r="O9" s="235">
        <f>SUM(D9:N9)</f>
        <v>139</v>
      </c>
      <c r="P9" s="130"/>
    </row>
    <row r="10" spans="1:16" x14ac:dyDescent="0.3">
      <c r="A10" s="347" t="s">
        <v>128</v>
      </c>
      <c r="B10" s="348"/>
      <c r="C10" s="126">
        <v>29577</v>
      </c>
      <c r="D10" s="127">
        <v>18</v>
      </c>
      <c r="E10" s="127">
        <v>12</v>
      </c>
      <c r="F10" s="21"/>
      <c r="G10" s="127">
        <v>6</v>
      </c>
      <c r="H10" s="127">
        <v>10</v>
      </c>
      <c r="I10" s="127">
        <v>12</v>
      </c>
      <c r="J10" s="127"/>
      <c r="K10" s="127">
        <v>1</v>
      </c>
      <c r="L10" s="127"/>
      <c r="M10" s="127"/>
      <c r="N10" s="127"/>
      <c r="O10" s="235">
        <f>SUM(D10:N10)</f>
        <v>59</v>
      </c>
      <c r="P10" s="24"/>
    </row>
    <row r="11" spans="1:16" x14ac:dyDescent="0.3">
      <c r="A11" s="24"/>
      <c r="B11" s="24"/>
      <c r="C11" s="145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</row>
    <row r="12" spans="1:16" x14ac:dyDescent="0.3">
      <c r="A12" s="358"/>
      <c r="B12" s="358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24"/>
    </row>
    <row r="14" spans="1:16" x14ac:dyDescent="0.3">
      <c r="A14" t="s">
        <v>114</v>
      </c>
    </row>
    <row r="15" spans="1:16" ht="33" customHeight="1" x14ac:dyDescent="0.3">
      <c r="A15" s="365" t="s">
        <v>2</v>
      </c>
      <c r="B15" s="366"/>
      <c r="C15" s="287" t="s">
        <v>3</v>
      </c>
      <c r="D15" s="287" t="s">
        <v>4</v>
      </c>
      <c r="E15" s="287" t="s">
        <v>5</v>
      </c>
      <c r="F15" s="287" t="s">
        <v>51</v>
      </c>
      <c r="G15" s="287" t="s">
        <v>6</v>
      </c>
      <c r="H15" s="287" t="s">
        <v>7</v>
      </c>
      <c r="I15" s="287" t="s">
        <v>8</v>
      </c>
      <c r="J15" s="287" t="s">
        <v>9</v>
      </c>
      <c r="K15" s="287" t="s">
        <v>10</v>
      </c>
      <c r="L15" s="287" t="s">
        <v>11</v>
      </c>
      <c r="M15" s="287" t="s">
        <v>12</v>
      </c>
      <c r="N15" s="287" t="s">
        <v>14</v>
      </c>
      <c r="O15" s="313" t="s">
        <v>15</v>
      </c>
      <c r="P15" s="130"/>
    </row>
    <row r="16" spans="1:16" s="266" customFormat="1" x14ac:dyDescent="0.3">
      <c r="A16" s="266" t="s">
        <v>136</v>
      </c>
      <c r="B16" s="20"/>
      <c r="C16" s="19">
        <v>34146</v>
      </c>
      <c r="D16" s="20"/>
      <c r="E16" s="20">
        <v>3</v>
      </c>
      <c r="F16" s="20"/>
      <c r="G16" s="20"/>
      <c r="J16" s="266">
        <v>12</v>
      </c>
      <c r="L16" s="33"/>
      <c r="O16" s="284">
        <v>15</v>
      </c>
    </row>
    <row r="17" spans="1:15" s="266" customFormat="1" x14ac:dyDescent="0.3">
      <c r="A17" s="367" t="s">
        <v>137</v>
      </c>
      <c r="B17" s="368"/>
      <c r="C17" s="267">
        <v>33406</v>
      </c>
      <c r="J17" s="266">
        <v>12</v>
      </c>
      <c r="L17" s="266">
        <v>1</v>
      </c>
      <c r="O17" s="284">
        <v>13</v>
      </c>
    </row>
    <row r="20" spans="1:15" x14ac:dyDescent="0.3">
      <c r="A20" s="315" t="s">
        <v>160</v>
      </c>
      <c r="B20" s="315"/>
      <c r="C20"/>
      <c r="D20"/>
      <c r="E20"/>
      <c r="F20"/>
      <c r="G20"/>
      <c r="H20"/>
      <c r="I20"/>
      <c r="J20"/>
      <c r="K20"/>
      <c r="L20" s="1"/>
      <c r="M20"/>
      <c r="N20"/>
    </row>
    <row r="21" spans="1:15" x14ac:dyDescent="0.3">
      <c r="A21"/>
      <c r="B21"/>
      <c r="C21"/>
      <c r="D21"/>
      <c r="E21"/>
      <c r="F21"/>
      <c r="G21"/>
      <c r="H21" s="7"/>
      <c r="I21" s="1"/>
      <c r="J21" s="1"/>
      <c r="K21" s="1"/>
      <c r="L21" s="1"/>
      <c r="M21"/>
      <c r="N21"/>
    </row>
    <row r="22" spans="1:15" x14ac:dyDescent="0.3">
      <c r="C22"/>
      <c r="D22"/>
      <c r="E22"/>
      <c r="F22"/>
      <c r="G22"/>
      <c r="H22"/>
      <c r="I22"/>
      <c r="J22"/>
      <c r="K22"/>
      <c r="L22"/>
      <c r="M22"/>
      <c r="N22"/>
    </row>
    <row r="23" spans="1:15" x14ac:dyDescent="0.3">
      <c r="A23"/>
      <c r="B23"/>
      <c r="C23"/>
      <c r="D23"/>
      <c r="E23"/>
      <c r="F23"/>
      <c r="G23"/>
      <c r="H23" s="7"/>
      <c r="I23" s="1"/>
      <c r="J23" s="1"/>
      <c r="K23" s="1"/>
      <c r="L23" s="28"/>
      <c r="M23"/>
      <c r="N23"/>
    </row>
    <row r="25" spans="1:15" x14ac:dyDescent="0.3">
      <c r="A25" s="28"/>
      <c r="B25" s="3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/>
      <c r="N25"/>
    </row>
    <row r="26" spans="1:15" x14ac:dyDescent="0.3">
      <c r="A26"/>
      <c r="B26"/>
      <c r="C26"/>
      <c r="D26"/>
      <c r="E26"/>
      <c r="F26"/>
      <c r="G26"/>
      <c r="H26"/>
      <c r="I26"/>
      <c r="J26"/>
      <c r="K26"/>
      <c r="L26"/>
      <c r="M26"/>
      <c r="N26" s="315"/>
      <c r="O26" s="315"/>
    </row>
  </sheetData>
  <mergeCells count="12">
    <mergeCell ref="N26:O26"/>
    <mergeCell ref="A1:O2"/>
    <mergeCell ref="A6:B6"/>
    <mergeCell ref="A7:B7"/>
    <mergeCell ref="A8:B8"/>
    <mergeCell ref="A9:B9"/>
    <mergeCell ref="A10:B10"/>
    <mergeCell ref="A12:B12"/>
    <mergeCell ref="A5:O5"/>
    <mergeCell ref="A20:B20"/>
    <mergeCell ref="A15:B15"/>
    <mergeCell ref="A17:B17"/>
  </mergeCells>
  <pageMargins left="0.25" right="0.25" top="0.75" bottom="0.75" header="0.3" footer="0.3"/>
  <pageSetup paperSize="9" orientation="landscape" r:id="rId1"/>
  <ignoredErrors>
    <ignoredError sqref="O8:O9 O10" formulaRange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7">
    <tabColor theme="6" tint="0.39997558519241921"/>
  </sheetPr>
  <dimension ref="A1:P23"/>
  <sheetViews>
    <sheetView workbookViewId="0">
      <selection sqref="A1:O2"/>
    </sheetView>
  </sheetViews>
  <sheetFormatPr defaultRowHeight="14.4" x14ac:dyDescent="0.3"/>
  <cols>
    <col min="1" max="1" width="26" style="18" customWidth="1"/>
    <col min="2" max="2" width="10.6640625" style="79" bestFit="1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6.5546875" style="18" customWidth="1"/>
  </cols>
  <sheetData>
    <row r="1" spans="1:16" x14ac:dyDescent="0.3">
      <c r="A1" s="369" t="s">
        <v>185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N1" s="369"/>
      <c r="O1" s="369"/>
    </row>
    <row r="2" spans="1:16" ht="15" customHeight="1" x14ac:dyDescent="0.3">
      <c r="A2" s="369"/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369"/>
      <c r="N2" s="369"/>
      <c r="O2" s="369"/>
    </row>
    <row r="3" spans="1:16" ht="15" customHeight="1" x14ac:dyDescent="0.3">
      <c r="A3" s="188"/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</row>
    <row r="4" spans="1:16" ht="15.75" customHeight="1" x14ac:dyDescent="0.3">
      <c r="A4" s="370"/>
      <c r="B4" s="370"/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0"/>
    </row>
    <row r="5" spans="1:16" x14ac:dyDescent="0.3">
      <c r="A5" s="338" t="s">
        <v>147</v>
      </c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</row>
    <row r="6" spans="1:16" x14ac:dyDescent="0.3">
      <c r="A6" s="339"/>
      <c r="B6" s="340"/>
      <c r="C6" s="150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52"/>
    </row>
    <row r="7" spans="1:16" x14ac:dyDescent="0.3">
      <c r="A7" s="24"/>
      <c r="B7" s="24"/>
      <c r="C7" s="145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3"/>
    </row>
    <row r="8" spans="1:16" s="230" customFormat="1" x14ac:dyDescent="0.3">
      <c r="A8" s="371" t="s">
        <v>103</v>
      </c>
      <c r="B8" s="371"/>
      <c r="C8" s="285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3"/>
    </row>
    <row r="9" spans="1:16" ht="41.4" x14ac:dyDescent="0.3">
      <c r="A9" s="372" t="s">
        <v>2</v>
      </c>
      <c r="B9" s="372"/>
      <c r="C9" s="286" t="s">
        <v>3</v>
      </c>
      <c r="D9" s="286" t="s">
        <v>4</v>
      </c>
      <c r="E9" s="286">
        <v>32</v>
      </c>
      <c r="F9" s="287" t="s">
        <v>6</v>
      </c>
      <c r="G9" s="288" t="s">
        <v>7</v>
      </c>
      <c r="H9" s="286" t="s">
        <v>8</v>
      </c>
      <c r="I9" s="286" t="s">
        <v>9</v>
      </c>
      <c r="J9" s="289" t="s">
        <v>10</v>
      </c>
      <c r="K9" s="286" t="s">
        <v>11</v>
      </c>
      <c r="L9" s="286" t="s">
        <v>12</v>
      </c>
      <c r="M9" s="286" t="s">
        <v>13</v>
      </c>
      <c r="N9" s="286" t="s">
        <v>14</v>
      </c>
      <c r="O9" s="289" t="s">
        <v>15</v>
      </c>
    </row>
    <row r="10" spans="1:16" s="259" customFormat="1" x14ac:dyDescent="0.3">
      <c r="A10" s="362" t="s">
        <v>149</v>
      </c>
      <c r="B10" s="363"/>
      <c r="C10" s="140">
        <v>33036</v>
      </c>
      <c r="D10" s="141" t="s">
        <v>150</v>
      </c>
      <c r="E10" s="21" t="s">
        <v>151</v>
      </c>
      <c r="F10" s="141"/>
      <c r="G10" s="141"/>
      <c r="H10" s="141"/>
      <c r="I10" s="141"/>
      <c r="J10" s="141"/>
      <c r="K10" s="141"/>
      <c r="L10" s="141"/>
      <c r="M10" s="141"/>
      <c r="N10" s="141"/>
      <c r="O10" s="128"/>
      <c r="P10" s="260"/>
    </row>
    <row r="11" spans="1:16" x14ac:dyDescent="0.3">
      <c r="A11" s="171"/>
      <c r="B11" s="132"/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30"/>
    </row>
    <row r="13" spans="1:16" x14ac:dyDescent="0.3">
      <c r="A13" s="315" t="s">
        <v>160</v>
      </c>
      <c r="B13" s="315"/>
      <c r="C13"/>
      <c r="D13"/>
      <c r="E13"/>
      <c r="F13"/>
      <c r="G13"/>
      <c r="H13"/>
      <c r="I13"/>
      <c r="J13"/>
      <c r="K13"/>
      <c r="L13"/>
      <c r="M13"/>
      <c r="N13"/>
    </row>
    <row r="14" spans="1:16" x14ac:dyDescent="0.3">
      <c r="C14" s="6"/>
      <c r="D14" s="6"/>
      <c r="E14" s="6"/>
      <c r="F14" s="6"/>
      <c r="G14" s="6"/>
      <c r="H14"/>
      <c r="I14"/>
      <c r="J14"/>
      <c r="K14"/>
      <c r="L14" s="48"/>
      <c r="M14"/>
      <c r="N14"/>
    </row>
    <row r="15" spans="1:16" x14ac:dyDescent="0.3">
      <c r="A15" s="6"/>
      <c r="B15" s="6"/>
      <c r="C15" s="6"/>
      <c r="D15" s="6"/>
      <c r="E15" s="6"/>
      <c r="F15" s="6"/>
      <c r="G15" s="6"/>
      <c r="H15"/>
      <c r="I15"/>
      <c r="J15"/>
      <c r="K15"/>
      <c r="L15" s="1"/>
      <c r="M15"/>
      <c r="N15"/>
    </row>
    <row r="16" spans="1:16" x14ac:dyDescent="0.3">
      <c r="A16"/>
      <c r="B16"/>
      <c r="C16"/>
      <c r="D16"/>
      <c r="E16"/>
      <c r="F16"/>
      <c r="G16"/>
      <c r="H16"/>
      <c r="I16"/>
      <c r="J16"/>
      <c r="K16"/>
      <c r="L16" s="1"/>
      <c r="M16"/>
      <c r="N16"/>
    </row>
    <row r="17" spans="1:15" x14ac:dyDescent="0.3">
      <c r="A17"/>
      <c r="B17"/>
      <c r="C17"/>
      <c r="D17"/>
      <c r="E17"/>
      <c r="F17"/>
      <c r="G17"/>
      <c r="H17"/>
      <c r="I17"/>
      <c r="J17"/>
      <c r="K17"/>
      <c r="L17" s="1"/>
      <c r="M17"/>
      <c r="N17"/>
    </row>
    <row r="18" spans="1:15" x14ac:dyDescent="0.3">
      <c r="A18"/>
      <c r="B18"/>
      <c r="C18"/>
      <c r="D18"/>
      <c r="E18"/>
      <c r="F18"/>
      <c r="G18"/>
      <c r="H18" s="7"/>
      <c r="I18" s="1"/>
      <c r="J18" s="1"/>
      <c r="K18" s="1"/>
      <c r="L18" s="1"/>
      <c r="M18"/>
      <c r="N18"/>
    </row>
    <row r="19" spans="1:15" x14ac:dyDescent="0.3">
      <c r="A19"/>
      <c r="B19"/>
      <c r="C19"/>
      <c r="D19"/>
      <c r="E19"/>
      <c r="F19"/>
      <c r="G19"/>
      <c r="H19" s="7"/>
      <c r="I19" s="1"/>
      <c r="J19" s="1"/>
      <c r="K19" s="1"/>
      <c r="L19" s="28"/>
      <c r="M19"/>
      <c r="N19"/>
    </row>
    <row r="20" spans="1:15" x14ac:dyDescent="0.3">
      <c r="A20"/>
      <c r="B20"/>
      <c r="C20"/>
      <c r="D20"/>
      <c r="E20"/>
      <c r="F20"/>
      <c r="G20"/>
      <c r="H20" s="7"/>
      <c r="I20" s="1"/>
      <c r="J20" s="1"/>
      <c r="K20" s="1"/>
      <c r="L20" s="28"/>
      <c r="M20"/>
      <c r="N20"/>
    </row>
    <row r="21" spans="1:15" x14ac:dyDescent="0.3">
      <c r="A21"/>
      <c r="B21"/>
      <c r="C21"/>
      <c r="D21"/>
      <c r="E21"/>
      <c r="F21"/>
      <c r="G21"/>
      <c r="H21" s="7"/>
      <c r="I21" s="1"/>
      <c r="J21" s="1"/>
      <c r="K21" s="1"/>
      <c r="L21" s="28"/>
      <c r="M21"/>
      <c r="N21"/>
    </row>
    <row r="22" spans="1:15" x14ac:dyDescent="0.3">
      <c r="A22" s="28"/>
      <c r="B22" s="3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/>
      <c r="N22"/>
    </row>
    <row r="23" spans="1:15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 s="315"/>
      <c r="O23" s="315"/>
    </row>
  </sheetData>
  <mergeCells count="9">
    <mergeCell ref="N23:O23"/>
    <mergeCell ref="A10:B10"/>
    <mergeCell ref="A1:O2"/>
    <mergeCell ref="A4:O4"/>
    <mergeCell ref="A6:B6"/>
    <mergeCell ref="A8:B8"/>
    <mergeCell ref="A9:B9"/>
    <mergeCell ref="A5:O5"/>
    <mergeCell ref="A13:B13"/>
  </mergeCells>
  <pageMargins left="0.25" right="0.25" top="0.75" bottom="0.75" header="0.3" footer="0.3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8">
    <tabColor theme="6" tint="0.39997558519241921"/>
    <pageSetUpPr fitToPage="1"/>
  </sheetPr>
  <dimension ref="A1:Q41"/>
  <sheetViews>
    <sheetView workbookViewId="0">
      <selection sqref="A1:P2"/>
    </sheetView>
  </sheetViews>
  <sheetFormatPr defaultRowHeight="14.4" x14ac:dyDescent="0.3"/>
  <cols>
    <col min="1" max="1" width="28.44140625" style="18" customWidth="1"/>
    <col min="2" max="2" width="10.6640625" style="79" bestFit="1" customWidth="1"/>
    <col min="3" max="3" width="10.44140625" style="18" bestFit="1" customWidth="1"/>
    <col min="4" max="4" width="8.109375" style="18" customWidth="1"/>
    <col min="5" max="5" width="6.44140625" style="18" customWidth="1"/>
    <col min="6" max="6" width="7.33203125" style="18" customWidth="1"/>
    <col min="7" max="7" width="7.5546875" style="18" customWidth="1"/>
    <col min="8" max="8" width="9.33203125" style="18" customWidth="1"/>
    <col min="9" max="9" width="7.33203125" style="18" customWidth="1"/>
    <col min="10" max="11" width="7" style="18" customWidth="1"/>
    <col min="12" max="13" width="8.109375" style="18" customWidth="1"/>
    <col min="14" max="14" width="8.33203125" style="18" customWidth="1"/>
    <col min="15" max="15" width="6.5546875" style="18" customWidth="1"/>
  </cols>
  <sheetData>
    <row r="1" spans="1:17" ht="15.75" customHeight="1" x14ac:dyDescent="0.3">
      <c r="A1" s="373" t="s">
        <v>186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</row>
    <row r="2" spans="1:17" ht="15" customHeight="1" x14ac:dyDescent="0.3">
      <c r="A2" s="373"/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373"/>
      <c r="P2" s="373"/>
    </row>
    <row r="3" spans="1:17" x14ac:dyDescent="0.3">
      <c r="A3" s="338" t="s">
        <v>0</v>
      </c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</row>
    <row r="4" spans="1:17" x14ac:dyDescent="0.3">
      <c r="A4" s="130" t="s">
        <v>1</v>
      </c>
      <c r="B4" s="130"/>
      <c r="C4" s="189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23"/>
    </row>
    <row r="5" spans="1:17" ht="39.6" x14ac:dyDescent="0.3">
      <c r="A5" s="190" t="s">
        <v>2</v>
      </c>
      <c r="B5" s="168" t="s">
        <v>3</v>
      </c>
      <c r="C5" s="168" t="s">
        <v>4</v>
      </c>
      <c r="D5" s="168" t="s">
        <v>5</v>
      </c>
      <c r="E5" s="168" t="s">
        <v>53</v>
      </c>
      <c r="F5" s="186" t="s">
        <v>6</v>
      </c>
      <c r="G5" s="186" t="s">
        <v>7</v>
      </c>
      <c r="H5" s="168" t="s">
        <v>8</v>
      </c>
      <c r="I5" s="168" t="s">
        <v>9</v>
      </c>
      <c r="J5" s="168" t="s">
        <v>10</v>
      </c>
      <c r="K5" s="168" t="s">
        <v>67</v>
      </c>
      <c r="L5" s="168" t="s">
        <v>11</v>
      </c>
      <c r="M5" s="168" t="s">
        <v>12</v>
      </c>
      <c r="N5" s="168" t="s">
        <v>13</v>
      </c>
      <c r="O5" s="168" t="s">
        <v>14</v>
      </c>
      <c r="P5" s="167" t="s">
        <v>15</v>
      </c>
      <c r="Q5" s="23"/>
    </row>
    <row r="6" spans="1:17" x14ac:dyDescent="0.3">
      <c r="A6" s="191" t="s">
        <v>54</v>
      </c>
      <c r="B6" s="192">
        <v>21557</v>
      </c>
      <c r="C6" s="193">
        <v>300</v>
      </c>
      <c r="D6" s="193">
        <v>14</v>
      </c>
      <c r="E6" s="193">
        <v>42</v>
      </c>
      <c r="F6" s="194">
        <v>28</v>
      </c>
      <c r="G6" s="194">
        <v>14</v>
      </c>
      <c r="H6" s="193"/>
      <c r="I6" s="193"/>
      <c r="J6" s="193"/>
      <c r="K6" s="193"/>
      <c r="L6" s="193"/>
      <c r="M6" s="193"/>
      <c r="N6" s="193"/>
      <c r="O6" s="193"/>
      <c r="P6" s="243">
        <f t="shared" ref="P6:P11" si="0">SUM(C6:O6)</f>
        <v>398</v>
      </c>
      <c r="Q6" s="120"/>
    </row>
    <row r="7" spans="1:17" x14ac:dyDescent="0.3">
      <c r="A7" s="176" t="s">
        <v>73</v>
      </c>
      <c r="B7" s="126">
        <v>23217</v>
      </c>
      <c r="C7" s="127">
        <v>218</v>
      </c>
      <c r="D7" s="127">
        <v>14</v>
      </c>
      <c r="E7" s="127">
        <v>32</v>
      </c>
      <c r="F7" s="127">
        <v>10</v>
      </c>
      <c r="G7" s="127"/>
      <c r="H7" s="127"/>
      <c r="I7" s="127"/>
      <c r="J7" s="127"/>
      <c r="K7" s="127"/>
      <c r="L7" s="127">
        <v>1</v>
      </c>
      <c r="M7" s="127"/>
      <c r="N7" s="127"/>
      <c r="O7" s="21">
        <v>10</v>
      </c>
      <c r="P7" s="235">
        <f>SUM(C7:O7)</f>
        <v>285</v>
      </c>
    </row>
    <row r="8" spans="1:17" x14ac:dyDescent="0.3">
      <c r="A8" s="161" t="s">
        <v>74</v>
      </c>
      <c r="B8" s="126">
        <v>22149</v>
      </c>
      <c r="C8" s="127">
        <v>204</v>
      </c>
      <c r="D8" s="127">
        <v>22</v>
      </c>
      <c r="E8" s="127"/>
      <c r="F8" s="127">
        <v>43</v>
      </c>
      <c r="G8" s="127"/>
      <c r="H8" s="127"/>
      <c r="I8" s="127"/>
      <c r="J8" s="127"/>
      <c r="K8" s="127"/>
      <c r="L8" s="127"/>
      <c r="M8" s="127"/>
      <c r="N8" s="127"/>
      <c r="O8" s="127"/>
      <c r="P8" s="243">
        <f t="shared" si="0"/>
        <v>269</v>
      </c>
    </row>
    <row r="9" spans="1:17" x14ac:dyDescent="0.3">
      <c r="A9" s="161" t="s">
        <v>75</v>
      </c>
      <c r="B9" s="126">
        <v>24201</v>
      </c>
      <c r="C9" s="127">
        <v>204</v>
      </c>
      <c r="D9" s="127">
        <v>20</v>
      </c>
      <c r="E9" s="127"/>
      <c r="F9" s="127">
        <v>34</v>
      </c>
      <c r="G9" s="127">
        <v>3</v>
      </c>
      <c r="H9" s="127">
        <v>6</v>
      </c>
      <c r="I9" s="127"/>
      <c r="J9" s="127"/>
      <c r="K9" s="127"/>
      <c r="L9" s="127"/>
      <c r="M9" s="127"/>
      <c r="N9" s="127"/>
      <c r="O9" s="127"/>
      <c r="P9" s="243">
        <f t="shared" si="0"/>
        <v>267</v>
      </c>
    </row>
    <row r="10" spans="1:17" x14ac:dyDescent="0.3">
      <c r="A10" s="142" t="s">
        <v>55</v>
      </c>
      <c r="B10" s="126">
        <v>23932</v>
      </c>
      <c r="C10" s="195">
        <v>180</v>
      </c>
      <c r="D10" s="195">
        <v>12</v>
      </c>
      <c r="E10" s="195"/>
      <c r="F10" s="195">
        <v>8</v>
      </c>
      <c r="G10" s="21">
        <v>1</v>
      </c>
      <c r="H10" s="195">
        <v>6</v>
      </c>
      <c r="I10" s="195"/>
      <c r="J10" s="195">
        <v>5</v>
      </c>
      <c r="K10" s="195"/>
      <c r="L10" s="195">
        <v>2</v>
      </c>
      <c r="M10" s="195"/>
      <c r="N10" s="195">
        <v>2</v>
      </c>
      <c r="O10" s="195">
        <v>10</v>
      </c>
      <c r="P10" s="243">
        <f t="shared" si="0"/>
        <v>226</v>
      </c>
    </row>
    <row r="11" spans="1:17" x14ac:dyDescent="0.3">
      <c r="A11" s="196" t="s">
        <v>56</v>
      </c>
      <c r="B11" s="197">
        <v>26684</v>
      </c>
      <c r="C11" s="195">
        <v>144</v>
      </c>
      <c r="D11" s="195">
        <v>9</v>
      </c>
      <c r="E11" s="195"/>
      <c r="F11" s="195">
        <v>28</v>
      </c>
      <c r="G11" s="21">
        <v>1</v>
      </c>
      <c r="H11" s="195">
        <v>12</v>
      </c>
      <c r="I11" s="195"/>
      <c r="J11" s="195" t="s">
        <v>57</v>
      </c>
      <c r="K11" s="195"/>
      <c r="L11" s="195"/>
      <c r="M11" s="195"/>
      <c r="N11" s="195"/>
      <c r="O11" s="195"/>
      <c r="P11" s="243">
        <f t="shared" si="0"/>
        <v>194</v>
      </c>
    </row>
    <row r="12" spans="1:17" x14ac:dyDescent="0.3">
      <c r="A12" s="165" t="s">
        <v>94</v>
      </c>
      <c r="B12" s="126">
        <v>31158</v>
      </c>
      <c r="C12" s="198">
        <v>36</v>
      </c>
      <c r="D12" s="127">
        <v>12</v>
      </c>
      <c r="E12" s="127"/>
      <c r="F12" s="21">
        <v>4</v>
      </c>
      <c r="G12" s="127"/>
      <c r="H12" s="127">
        <v>4</v>
      </c>
      <c r="I12" s="127">
        <v>12</v>
      </c>
      <c r="J12" s="127"/>
      <c r="K12" s="127">
        <v>5</v>
      </c>
      <c r="L12" s="127">
        <v>2</v>
      </c>
      <c r="M12" s="127"/>
      <c r="N12" s="127"/>
      <c r="O12" s="127"/>
      <c r="P12" s="243">
        <f>SUM(C12:O12)</f>
        <v>75</v>
      </c>
    </row>
    <row r="13" spans="1:17" x14ac:dyDescent="0.3">
      <c r="A13" s="165" t="s">
        <v>95</v>
      </c>
      <c r="B13" s="126">
        <v>32319</v>
      </c>
      <c r="C13" s="198">
        <v>36</v>
      </c>
      <c r="D13" s="127">
        <v>20</v>
      </c>
      <c r="E13" s="127"/>
      <c r="F13" s="21">
        <v>6</v>
      </c>
      <c r="G13" s="127"/>
      <c r="H13" s="127"/>
      <c r="I13" s="127">
        <v>12</v>
      </c>
      <c r="J13" s="127"/>
      <c r="K13" s="127"/>
      <c r="L13" s="127"/>
      <c r="M13" s="127"/>
      <c r="N13" s="127"/>
      <c r="O13" s="127"/>
      <c r="P13" s="243">
        <f>SUM(C13:O13)</f>
        <v>74</v>
      </c>
    </row>
    <row r="14" spans="1:17" x14ac:dyDescent="0.3">
      <c r="A14" s="165" t="s">
        <v>108</v>
      </c>
      <c r="B14" s="126">
        <v>29145</v>
      </c>
      <c r="C14" s="198">
        <v>36</v>
      </c>
      <c r="D14" s="127">
        <v>14</v>
      </c>
      <c r="E14" s="127"/>
      <c r="F14" s="21">
        <v>4</v>
      </c>
      <c r="G14" s="127"/>
      <c r="H14" s="127"/>
      <c r="I14" s="127">
        <v>12</v>
      </c>
      <c r="J14" s="127"/>
      <c r="K14" s="127"/>
      <c r="L14" s="127">
        <v>4</v>
      </c>
      <c r="M14" s="127"/>
      <c r="N14" s="127"/>
      <c r="O14" s="127"/>
      <c r="P14" s="243">
        <f t="shared" ref="P14" si="1">SUM(C14:O14)</f>
        <v>70</v>
      </c>
    </row>
    <row r="15" spans="1:17" x14ac:dyDescent="0.3">
      <c r="A15" s="165" t="s">
        <v>109</v>
      </c>
      <c r="B15" s="126">
        <v>26123</v>
      </c>
      <c r="C15" s="198">
        <v>36</v>
      </c>
      <c r="D15" s="127">
        <v>24</v>
      </c>
      <c r="E15" s="127"/>
      <c r="F15" s="21">
        <v>4</v>
      </c>
      <c r="G15" s="127"/>
      <c r="H15" s="127">
        <v>3</v>
      </c>
      <c r="I15" s="127"/>
      <c r="J15" s="127"/>
      <c r="K15" s="127"/>
      <c r="L15" s="127">
        <v>2</v>
      </c>
      <c r="M15" s="127"/>
      <c r="N15" s="127"/>
      <c r="O15" s="127"/>
      <c r="P15" s="243">
        <f>SUM(C15:O15)</f>
        <v>69</v>
      </c>
    </row>
    <row r="16" spans="1:17" x14ac:dyDescent="0.3">
      <c r="A16" s="165" t="s">
        <v>110</v>
      </c>
      <c r="B16" s="126">
        <v>27889</v>
      </c>
      <c r="C16" s="198">
        <v>30</v>
      </c>
      <c r="D16" s="127">
        <v>19</v>
      </c>
      <c r="E16" s="127"/>
      <c r="F16" s="21"/>
      <c r="G16" s="127"/>
      <c r="H16" s="127">
        <v>6</v>
      </c>
      <c r="I16" s="127">
        <v>12</v>
      </c>
      <c r="J16" s="127"/>
      <c r="K16" s="127"/>
      <c r="L16" s="127">
        <v>2</v>
      </c>
      <c r="M16" s="127"/>
      <c r="N16" s="127"/>
      <c r="O16" s="127"/>
      <c r="P16" s="243">
        <v>69</v>
      </c>
    </row>
    <row r="17" spans="1:17" x14ac:dyDescent="0.3">
      <c r="A17" s="165" t="s">
        <v>111</v>
      </c>
      <c r="B17" s="126">
        <v>31937</v>
      </c>
      <c r="C17" s="198">
        <v>36</v>
      </c>
      <c r="D17" s="127">
        <v>15</v>
      </c>
      <c r="E17" s="127"/>
      <c r="F17" s="21">
        <v>4</v>
      </c>
      <c r="G17" s="127"/>
      <c r="H17" s="127"/>
      <c r="I17" s="127">
        <v>12</v>
      </c>
      <c r="J17" s="127"/>
      <c r="K17" s="127"/>
      <c r="L17" s="127"/>
      <c r="M17" s="127"/>
      <c r="N17" s="127"/>
      <c r="O17" s="127"/>
      <c r="P17" s="243">
        <f t="shared" ref="P17" si="2">SUM(C17:O17)</f>
        <v>67</v>
      </c>
    </row>
    <row r="21" spans="1:17" x14ac:dyDescent="0.3">
      <c r="A21" s="173"/>
      <c r="B21" s="19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10"/>
      <c r="P21" s="130"/>
    </row>
    <row r="22" spans="1:17" x14ac:dyDescent="0.3">
      <c r="A22" s="173"/>
      <c r="B22" s="19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10"/>
      <c r="P22" s="130"/>
    </row>
    <row r="23" spans="1:17" x14ac:dyDescent="0.3">
      <c r="A23" s="173"/>
      <c r="B23" s="19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10"/>
      <c r="P23" s="130"/>
    </row>
    <row r="24" spans="1:17" x14ac:dyDescent="0.3">
      <c r="A24" s="202" t="s">
        <v>65</v>
      </c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</row>
    <row r="25" spans="1:17" ht="39.6" x14ac:dyDescent="0.3">
      <c r="A25" s="374" t="s">
        <v>2</v>
      </c>
      <c r="B25" s="374"/>
      <c r="C25" s="287" t="s">
        <v>3</v>
      </c>
      <c r="D25" s="287" t="s">
        <v>4</v>
      </c>
      <c r="E25" s="287" t="s">
        <v>5</v>
      </c>
      <c r="F25" s="287" t="s">
        <v>6</v>
      </c>
      <c r="G25" s="287" t="s">
        <v>7</v>
      </c>
      <c r="H25" s="287" t="s">
        <v>8</v>
      </c>
      <c r="I25" s="287" t="s">
        <v>9</v>
      </c>
      <c r="J25" s="287" t="s">
        <v>10</v>
      </c>
      <c r="K25" s="287"/>
      <c r="L25" s="287" t="s">
        <v>11</v>
      </c>
      <c r="M25" s="287" t="s">
        <v>12</v>
      </c>
      <c r="N25" s="287" t="s">
        <v>67</v>
      </c>
      <c r="O25" s="287" t="s">
        <v>14</v>
      </c>
      <c r="P25" s="313" t="s">
        <v>15</v>
      </c>
    </row>
    <row r="26" spans="1:17" s="62" customFormat="1" x14ac:dyDescent="0.3">
      <c r="A26" s="375" t="s">
        <v>64</v>
      </c>
      <c r="B26" s="376"/>
      <c r="C26" s="82">
        <v>31974</v>
      </c>
      <c r="D26" s="117">
        <v>36</v>
      </c>
      <c r="E26" s="117">
        <v>14</v>
      </c>
      <c r="F26" s="117">
        <v>4</v>
      </c>
      <c r="G26" s="117"/>
      <c r="H26" s="117">
        <v>18</v>
      </c>
      <c r="I26" s="117">
        <v>12</v>
      </c>
      <c r="J26" s="117"/>
      <c r="K26" s="117"/>
      <c r="L26" s="117"/>
      <c r="M26" s="117"/>
      <c r="N26" s="117"/>
      <c r="O26" s="266"/>
      <c r="P26" s="284">
        <v>84</v>
      </c>
    </row>
    <row r="27" spans="1:17" x14ac:dyDescent="0.3">
      <c r="Q27" s="120"/>
    </row>
    <row r="28" spans="1:17" x14ac:dyDescent="0.3">
      <c r="Q28" s="120"/>
    </row>
    <row r="29" spans="1:17" x14ac:dyDescent="0.3">
      <c r="A29" s="9"/>
      <c r="B29" s="111"/>
      <c r="C29" s="108"/>
      <c r="D29" s="109"/>
      <c r="E29" s="109"/>
      <c r="F29" s="24"/>
      <c r="G29" s="109"/>
      <c r="H29" s="109"/>
      <c r="I29" s="109"/>
      <c r="J29" s="109"/>
      <c r="K29" s="109"/>
      <c r="L29" s="109"/>
      <c r="M29" s="109"/>
      <c r="N29" s="109"/>
      <c r="O29" s="109"/>
      <c r="P29" s="110"/>
      <c r="Q29" s="120"/>
    </row>
    <row r="30" spans="1:17" x14ac:dyDescent="0.3">
      <c r="A30" s="315" t="s">
        <v>160</v>
      </c>
      <c r="B30" s="315"/>
      <c r="C30"/>
      <c r="D30"/>
      <c r="E30"/>
      <c r="F30"/>
      <c r="G30"/>
      <c r="H30"/>
      <c r="I30"/>
      <c r="J30"/>
      <c r="K30"/>
      <c r="L30"/>
      <c r="M30"/>
      <c r="N30"/>
      <c r="O30"/>
    </row>
    <row r="32" spans="1:17" x14ac:dyDescent="0.3">
      <c r="C32" s="6"/>
      <c r="D32" s="6"/>
      <c r="E32" s="6"/>
      <c r="F32" s="6"/>
      <c r="G32" s="6"/>
      <c r="H32"/>
      <c r="I32"/>
      <c r="J32"/>
      <c r="K32"/>
      <c r="L32"/>
      <c r="M32" s="48"/>
      <c r="N32"/>
      <c r="O32"/>
    </row>
    <row r="33" spans="1:16" x14ac:dyDescent="0.3">
      <c r="A33" s="6"/>
      <c r="B33" s="6"/>
      <c r="C33" s="6"/>
      <c r="D33" s="6"/>
      <c r="E33" s="6"/>
      <c r="F33" s="6"/>
      <c r="G33" s="6"/>
      <c r="H33"/>
      <c r="I33"/>
      <c r="J33"/>
      <c r="K33"/>
      <c r="L33"/>
      <c r="M33" s="1"/>
      <c r="N33"/>
      <c r="O33"/>
    </row>
    <row r="34" spans="1:16" x14ac:dyDescent="0.3">
      <c r="A34"/>
      <c r="B34"/>
      <c r="C34"/>
      <c r="D34"/>
      <c r="E34"/>
      <c r="F34"/>
      <c r="G34"/>
      <c r="H34"/>
      <c r="I34"/>
      <c r="J34"/>
      <c r="K34"/>
      <c r="L34"/>
      <c r="M34" s="1"/>
      <c r="N34"/>
      <c r="O34"/>
    </row>
    <row r="35" spans="1:16" x14ac:dyDescent="0.3">
      <c r="A35"/>
      <c r="B35"/>
      <c r="C35"/>
      <c r="D35"/>
      <c r="E35"/>
      <c r="F35"/>
      <c r="G35"/>
      <c r="H35"/>
      <c r="I35"/>
      <c r="J35"/>
      <c r="K35"/>
      <c r="L35"/>
      <c r="M35" s="1"/>
      <c r="N35"/>
      <c r="O35"/>
    </row>
    <row r="36" spans="1:16" x14ac:dyDescent="0.3">
      <c r="A36"/>
      <c r="B36"/>
      <c r="C36"/>
      <c r="D36"/>
      <c r="E36"/>
      <c r="F36"/>
      <c r="G36"/>
      <c r="H36" s="7"/>
      <c r="I36" s="1"/>
      <c r="J36" s="1"/>
      <c r="K36" s="1"/>
      <c r="L36" s="1"/>
      <c r="M36" s="1"/>
      <c r="N36"/>
      <c r="O36"/>
    </row>
    <row r="37" spans="1:16" x14ac:dyDescent="0.3">
      <c r="A37"/>
      <c r="B37"/>
      <c r="C37"/>
      <c r="D37"/>
      <c r="E37"/>
      <c r="F37"/>
      <c r="G37"/>
      <c r="H37" s="7"/>
      <c r="I37" s="1"/>
      <c r="J37" s="1"/>
      <c r="K37" s="1"/>
      <c r="L37" s="1"/>
      <c r="M37" s="28"/>
      <c r="N37"/>
      <c r="O37"/>
    </row>
    <row r="38" spans="1:16" x14ac:dyDescent="0.3">
      <c r="A38"/>
      <c r="B38"/>
      <c r="C38"/>
      <c r="D38"/>
      <c r="E38"/>
      <c r="F38"/>
      <c r="G38"/>
      <c r="H38" s="7"/>
      <c r="I38" s="1"/>
      <c r="J38" s="1"/>
      <c r="K38" s="1"/>
      <c r="L38" s="1"/>
      <c r="M38" s="28"/>
      <c r="N38"/>
      <c r="O38"/>
    </row>
    <row r="39" spans="1:16" x14ac:dyDescent="0.3">
      <c r="A39"/>
      <c r="B39"/>
      <c r="C39"/>
      <c r="D39"/>
      <c r="E39"/>
      <c r="F39"/>
      <c r="G39"/>
      <c r="H39" s="7"/>
      <c r="I39" s="1"/>
      <c r="J39" s="1"/>
      <c r="K39" s="1"/>
      <c r="L39" s="1"/>
      <c r="M39" s="28"/>
      <c r="N39"/>
      <c r="O39"/>
    </row>
    <row r="40" spans="1:16" x14ac:dyDescent="0.3">
      <c r="A40" s="28"/>
      <c r="B40" s="3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/>
      <c r="O40"/>
    </row>
    <row r="41" spans="1:16" x14ac:dyDescent="0.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 s="315"/>
      <c r="P41" s="315"/>
    </row>
  </sheetData>
  <mergeCells count="6">
    <mergeCell ref="O41:P41"/>
    <mergeCell ref="A1:P2"/>
    <mergeCell ref="A25:B25"/>
    <mergeCell ref="A3:P3"/>
    <mergeCell ref="A30:B30"/>
    <mergeCell ref="A26:B26"/>
  </mergeCells>
  <pageMargins left="0.23622047244094491" right="3.937007874015748E-2" top="0.74803149606299213" bottom="0.74803149606299213" header="0.31496062992125984" footer="0.31496062992125984"/>
  <pageSetup paperSize="9" scale="74" orientation="landscape" r:id="rId1"/>
  <ignoredErrors>
    <ignoredError sqref="P6 P8:P10 P13" formulaRange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9">
    <tabColor theme="6" tint="0.39997558519241921"/>
  </sheetPr>
  <dimension ref="A1:P20"/>
  <sheetViews>
    <sheetView workbookViewId="0">
      <selection sqref="A1:P1"/>
    </sheetView>
  </sheetViews>
  <sheetFormatPr defaultRowHeight="14.4" x14ac:dyDescent="0.3"/>
  <cols>
    <col min="1" max="1" width="29.33203125" style="18" customWidth="1"/>
    <col min="2" max="2" width="10.88671875" style="18" customWidth="1"/>
    <col min="3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6.5546875" style="18" customWidth="1"/>
  </cols>
  <sheetData>
    <row r="1" spans="1:16" ht="15.75" customHeight="1" thickBot="1" x14ac:dyDescent="0.35">
      <c r="A1" s="377" t="s">
        <v>187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9"/>
    </row>
    <row r="2" spans="1:16" ht="15" customHeight="1" x14ac:dyDescent="0.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pans="1:16" x14ac:dyDescent="0.3">
      <c r="A3" s="318" t="s">
        <v>0</v>
      </c>
      <c r="B3" s="318"/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6"/>
    </row>
    <row r="4" spans="1:16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</row>
    <row r="5" spans="1:16" x14ac:dyDescent="0.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1:16" x14ac:dyDescent="0.3">
      <c r="A6" s="318"/>
      <c r="B6" s="318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ht="39.6" x14ac:dyDescent="0.3">
      <c r="A7" s="207" t="s">
        <v>2</v>
      </c>
      <c r="B7" s="4" t="s">
        <v>3</v>
      </c>
      <c r="C7" s="4" t="s">
        <v>4</v>
      </c>
      <c r="D7" s="4" t="s">
        <v>5</v>
      </c>
      <c r="E7" s="4" t="s">
        <v>70</v>
      </c>
      <c r="F7" s="2" t="s">
        <v>6</v>
      </c>
      <c r="G7" s="2" t="s">
        <v>7</v>
      </c>
      <c r="H7" s="4" t="s">
        <v>8</v>
      </c>
      <c r="I7" s="4" t="s">
        <v>9</v>
      </c>
      <c r="J7" s="4" t="s">
        <v>10</v>
      </c>
      <c r="K7" s="4" t="s">
        <v>11</v>
      </c>
      <c r="L7" s="4" t="s">
        <v>12</v>
      </c>
      <c r="M7" s="4" t="s">
        <v>13</v>
      </c>
      <c r="N7" s="4" t="s">
        <v>14</v>
      </c>
      <c r="O7" s="25" t="s">
        <v>15</v>
      </c>
      <c r="P7" s="6"/>
    </row>
    <row r="8" spans="1:16" x14ac:dyDescent="0.3">
      <c r="A8" s="208" t="s">
        <v>138</v>
      </c>
      <c r="B8" s="143">
        <v>21103</v>
      </c>
      <c r="C8" s="21">
        <v>102</v>
      </c>
      <c r="D8" s="21">
        <v>32</v>
      </c>
      <c r="E8" s="24"/>
      <c r="F8" s="130">
        <v>10</v>
      </c>
      <c r="G8" s="21"/>
      <c r="H8" s="21"/>
      <c r="I8" s="21"/>
      <c r="J8" s="21"/>
      <c r="K8" s="21">
        <v>3</v>
      </c>
      <c r="L8" s="21"/>
      <c r="M8" s="21">
        <v>1</v>
      </c>
      <c r="N8" s="21"/>
      <c r="O8" s="235">
        <f>SUM(C8:N8)</f>
        <v>148</v>
      </c>
      <c r="P8" s="6"/>
    </row>
    <row r="9" spans="1:16" x14ac:dyDescent="0.3">
      <c r="A9" s="206" t="s">
        <v>139</v>
      </c>
      <c r="B9" s="143">
        <v>24702</v>
      </c>
      <c r="C9" s="21">
        <v>30</v>
      </c>
      <c r="D9" s="21">
        <v>24</v>
      </c>
      <c r="E9" s="21">
        <v>32</v>
      </c>
      <c r="F9" s="21">
        <v>10</v>
      </c>
      <c r="G9" s="127"/>
      <c r="H9" s="21">
        <v>6</v>
      </c>
      <c r="I9" s="21">
        <v>12</v>
      </c>
      <c r="J9" s="21"/>
      <c r="K9" s="21"/>
      <c r="L9" s="21">
        <v>8</v>
      </c>
      <c r="M9" s="21"/>
      <c r="N9" s="21"/>
      <c r="O9" s="235">
        <f>SUM(C9:N9)</f>
        <v>122</v>
      </c>
      <c r="P9" s="112"/>
    </row>
    <row r="10" spans="1:16" x14ac:dyDescent="0.3">
      <c r="A10" s="206" t="s">
        <v>140</v>
      </c>
      <c r="B10" s="126">
        <v>31376</v>
      </c>
      <c r="C10" s="127">
        <v>18</v>
      </c>
      <c r="D10" s="127">
        <v>12</v>
      </c>
      <c r="E10" s="127">
        <v>3</v>
      </c>
      <c r="F10" s="21">
        <v>6</v>
      </c>
      <c r="G10" s="127"/>
      <c r="H10" s="127"/>
      <c r="I10" s="127">
        <v>12</v>
      </c>
      <c r="J10" s="127"/>
      <c r="K10" s="127">
        <v>3</v>
      </c>
      <c r="L10" s="127">
        <v>5</v>
      </c>
      <c r="M10" s="127"/>
      <c r="N10" s="127"/>
      <c r="O10" s="235">
        <f>SUM(C10:N10)</f>
        <v>59</v>
      </c>
      <c r="P10" s="106"/>
    </row>
    <row r="11" spans="1:16" x14ac:dyDescent="0.3">
      <c r="A11" s="226" t="s">
        <v>141</v>
      </c>
      <c r="B11" s="143">
        <v>26046</v>
      </c>
      <c r="C11" s="21">
        <v>6</v>
      </c>
      <c r="D11" s="21">
        <v>16</v>
      </c>
      <c r="E11" s="21"/>
      <c r="F11" s="127">
        <v>2</v>
      </c>
      <c r="G11" s="21"/>
      <c r="H11" s="21"/>
      <c r="I11" s="21">
        <v>12</v>
      </c>
      <c r="J11" s="21">
        <v>5</v>
      </c>
      <c r="K11" s="21">
        <v>3</v>
      </c>
      <c r="L11" s="21"/>
      <c r="M11" s="21"/>
      <c r="N11" s="21"/>
      <c r="O11" s="235">
        <f>SUM(C11:N11)</f>
        <v>44</v>
      </c>
    </row>
    <row r="12" spans="1:16" x14ac:dyDescent="0.3">
      <c r="A12" s="107"/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10"/>
    </row>
    <row r="13" spans="1:16" x14ac:dyDescent="0.3">
      <c r="A13" s="9"/>
      <c r="B13" s="108"/>
      <c r="C13" s="109"/>
      <c r="D13" s="109"/>
      <c r="E13" s="109"/>
      <c r="F13" s="24"/>
      <c r="G13" s="109"/>
      <c r="H13" s="109"/>
      <c r="I13" s="109"/>
      <c r="J13" s="109"/>
      <c r="K13" s="109"/>
      <c r="L13" s="109"/>
      <c r="M13" s="109"/>
      <c r="N13" s="109"/>
      <c r="O13" s="110"/>
    </row>
    <row r="14" spans="1:16" x14ac:dyDescent="0.3">
      <c r="A14" s="97" t="s">
        <v>142</v>
      </c>
      <c r="B14" s="113"/>
      <c r="C14" s="113"/>
      <c r="D14" s="62"/>
      <c r="E14" s="62"/>
      <c r="F14" s="62"/>
      <c r="G14"/>
      <c r="H14"/>
      <c r="I14"/>
      <c r="J14"/>
      <c r="K14"/>
      <c r="L14"/>
      <c r="M14"/>
      <c r="N14"/>
    </row>
    <row r="15" spans="1:16" x14ac:dyDescent="0.3">
      <c r="A15" s="23"/>
      <c r="B15"/>
      <c r="C15"/>
      <c r="D15"/>
      <c r="E15"/>
      <c r="F15"/>
      <c r="G15"/>
      <c r="H15"/>
      <c r="I15"/>
      <c r="J15"/>
      <c r="K15"/>
      <c r="L15"/>
      <c r="M15" s="6"/>
      <c r="N15"/>
    </row>
    <row r="16" spans="1:16" x14ac:dyDescent="0.3">
      <c r="A16" s="315" t="s">
        <v>160</v>
      </c>
      <c r="B16" s="315"/>
      <c r="C16"/>
      <c r="D16"/>
      <c r="E16"/>
      <c r="F16"/>
      <c r="G16"/>
      <c r="H16"/>
      <c r="I16"/>
      <c r="J16"/>
      <c r="K16"/>
      <c r="L16"/>
      <c r="M16"/>
      <c r="N16"/>
    </row>
    <row r="17" spans="1:15" x14ac:dyDescent="0.3">
      <c r="B17" s="79"/>
      <c r="C17" s="6"/>
      <c r="D17" s="6"/>
      <c r="E17" s="6"/>
      <c r="F17" s="6"/>
      <c r="G17" s="6"/>
      <c r="H17"/>
      <c r="I17"/>
      <c r="J17"/>
      <c r="K17"/>
      <c r="L17" s="48"/>
      <c r="M17"/>
      <c r="N17"/>
    </row>
    <row r="19" spans="1:15" x14ac:dyDescent="0.3">
      <c r="A19" s="28"/>
      <c r="B19" s="3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/>
      <c r="N19"/>
    </row>
    <row r="20" spans="1:15" x14ac:dyDescent="0.3">
      <c r="A20"/>
      <c r="B20"/>
      <c r="C20"/>
      <c r="D20"/>
      <c r="E20"/>
      <c r="F20"/>
      <c r="G20"/>
      <c r="H20"/>
      <c r="I20"/>
      <c r="J20"/>
      <c r="K20"/>
      <c r="L20"/>
      <c r="M20"/>
      <c r="N20" s="315"/>
      <c r="O20" s="315"/>
    </row>
  </sheetData>
  <mergeCells count="5">
    <mergeCell ref="A1:P1"/>
    <mergeCell ref="A6:B6"/>
    <mergeCell ref="A3:O3"/>
    <mergeCell ref="A16:B16"/>
    <mergeCell ref="N20:O20"/>
  </mergeCells>
  <pageMargins left="0.25" right="0.25" top="0.75" bottom="0.75" header="0.3" footer="0.3"/>
  <pageSetup paperSize="9" orientation="landscape" r:id="rId1"/>
  <ignoredErrors>
    <ignoredError sqref="O8:O10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>
    <tabColor theme="6" tint="0.39997558519241921"/>
  </sheetPr>
  <dimension ref="A1:N23"/>
  <sheetViews>
    <sheetView workbookViewId="0">
      <selection sqref="A1:L2"/>
    </sheetView>
  </sheetViews>
  <sheetFormatPr defaultRowHeight="14.4" x14ac:dyDescent="0.3"/>
  <cols>
    <col min="1" max="1" width="24.109375" style="28" customWidth="1"/>
    <col min="2" max="2" width="10.88671875" style="38" customWidth="1"/>
    <col min="3" max="3" width="9.44140625" style="28" customWidth="1"/>
    <col min="4" max="4" width="9.109375" style="28"/>
    <col min="5" max="5" width="8.6640625" style="28" customWidth="1"/>
    <col min="6" max="7" width="9.109375" style="28"/>
    <col min="8" max="8" width="8.6640625" style="28" customWidth="1"/>
    <col min="9" max="9" width="11.109375" style="28" customWidth="1"/>
    <col min="10" max="10" width="9.109375" style="28" customWidth="1"/>
    <col min="11" max="11" width="6.44140625" style="28" customWidth="1"/>
    <col min="12" max="12" width="10.109375" style="28" bestFit="1" customWidth="1"/>
    <col min="13" max="13" width="9.109375" style="28"/>
    <col min="14" max="14" width="6.5546875" style="16" customWidth="1"/>
  </cols>
  <sheetData>
    <row r="1" spans="1:14" x14ac:dyDescent="0.3">
      <c r="A1" s="316" t="s">
        <v>164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</row>
    <row r="2" spans="1:14" ht="15.75" customHeight="1" x14ac:dyDescent="0.3">
      <c r="A2" s="316"/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</row>
    <row r="3" spans="1:14" x14ac:dyDescent="0.3">
      <c r="A3" s="322" t="s">
        <v>18</v>
      </c>
      <c r="B3" s="322"/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1"/>
    </row>
    <row r="5" spans="1:14" ht="20.399999999999999" x14ac:dyDescent="0.3">
      <c r="A5" s="29" t="s">
        <v>2</v>
      </c>
      <c r="B5" s="39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11</v>
      </c>
      <c r="K5" s="3" t="s">
        <v>12</v>
      </c>
      <c r="L5" s="3" t="s">
        <v>13</v>
      </c>
      <c r="M5" s="3" t="s">
        <v>14</v>
      </c>
      <c r="N5" s="27" t="s">
        <v>15</v>
      </c>
    </row>
    <row r="6" spans="1:14" x14ac:dyDescent="0.3">
      <c r="A6" s="31" t="s">
        <v>79</v>
      </c>
      <c r="B6" s="40">
        <v>21719</v>
      </c>
      <c r="C6" s="33">
        <v>216</v>
      </c>
      <c r="D6" s="33">
        <v>6</v>
      </c>
      <c r="E6" s="33">
        <v>105</v>
      </c>
      <c r="F6" s="33"/>
      <c r="G6" s="33">
        <v>6</v>
      </c>
      <c r="H6" s="33">
        <v>12</v>
      </c>
      <c r="I6" s="33"/>
      <c r="J6" s="33"/>
      <c r="K6" s="33"/>
      <c r="L6" s="33">
        <v>1</v>
      </c>
      <c r="M6" s="33">
        <v>10</v>
      </c>
      <c r="N6" s="231">
        <f>SUM(C6:M6)</f>
        <v>356</v>
      </c>
    </row>
    <row r="7" spans="1:14" x14ac:dyDescent="0.3">
      <c r="A7" s="31" t="s">
        <v>72</v>
      </c>
      <c r="B7" s="223">
        <v>22089</v>
      </c>
      <c r="C7" s="225">
        <v>216</v>
      </c>
      <c r="D7" s="225">
        <v>9</v>
      </c>
      <c r="E7" s="225">
        <v>10</v>
      </c>
      <c r="F7" s="225">
        <v>30</v>
      </c>
      <c r="G7" s="225"/>
      <c r="H7" s="224">
        <v>12</v>
      </c>
      <c r="I7" s="33"/>
      <c r="J7" s="33"/>
      <c r="K7" s="33"/>
      <c r="L7" s="225">
        <v>2</v>
      </c>
      <c r="M7" s="225">
        <v>10</v>
      </c>
      <c r="N7" s="232">
        <v>281</v>
      </c>
    </row>
    <row r="8" spans="1:14" x14ac:dyDescent="0.3">
      <c r="A8" s="31" t="s">
        <v>80</v>
      </c>
      <c r="B8" s="40">
        <v>22048</v>
      </c>
      <c r="C8" s="33">
        <v>192</v>
      </c>
      <c r="D8" s="33">
        <v>6</v>
      </c>
      <c r="E8" s="33">
        <v>37</v>
      </c>
      <c r="F8" s="33"/>
      <c r="G8" s="34"/>
      <c r="H8" s="33">
        <v>12</v>
      </c>
      <c r="I8" s="33"/>
      <c r="J8" s="33">
        <v>1</v>
      </c>
      <c r="K8" s="33"/>
      <c r="L8" s="33">
        <v>1</v>
      </c>
      <c r="M8" s="33">
        <v>10</v>
      </c>
      <c r="N8" s="233">
        <f>SUM(C8:M8)</f>
        <v>259</v>
      </c>
    </row>
    <row r="9" spans="1:14" x14ac:dyDescent="0.3">
      <c r="A9" s="30" t="s">
        <v>81</v>
      </c>
      <c r="B9" s="40">
        <v>27306</v>
      </c>
      <c r="C9" s="33">
        <v>18</v>
      </c>
      <c r="D9" s="43">
        <v>12</v>
      </c>
      <c r="E9" s="43">
        <v>6</v>
      </c>
      <c r="F9" s="43"/>
      <c r="G9" s="43"/>
      <c r="H9" s="43">
        <v>12</v>
      </c>
      <c r="I9" s="43"/>
      <c r="J9" s="43">
        <v>1</v>
      </c>
      <c r="K9" s="43"/>
      <c r="L9" s="43"/>
      <c r="M9" s="43"/>
      <c r="N9" s="233">
        <f>SUM(C9:M9)</f>
        <v>49</v>
      </c>
    </row>
    <row r="10" spans="1:14" x14ac:dyDescent="0.3">
      <c r="A10" s="217"/>
      <c r="B10" s="41"/>
      <c r="C10" s="36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218"/>
    </row>
    <row r="11" spans="1:14" x14ac:dyDescent="0.3">
      <c r="A11" s="122"/>
      <c r="B11" s="41"/>
      <c r="C11" s="36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123"/>
    </row>
    <row r="12" spans="1:14" x14ac:dyDescent="0.3">
      <c r="A12" s="5" t="s">
        <v>122</v>
      </c>
      <c r="B12" s="42"/>
      <c r="C12" s="1"/>
      <c r="D12" s="1"/>
      <c r="E12" s="36"/>
      <c r="F12" s="37"/>
      <c r="G12" s="37"/>
      <c r="H12" s="37"/>
      <c r="I12" s="37"/>
      <c r="J12" s="37"/>
      <c r="K12" s="37"/>
      <c r="L12" s="37"/>
      <c r="M12" s="37"/>
      <c r="N12" s="32"/>
    </row>
    <row r="13" spans="1:14" x14ac:dyDescent="0.3">
      <c r="A13" s="5" t="s">
        <v>123</v>
      </c>
      <c r="B13" s="42"/>
      <c r="C13" s="1"/>
      <c r="D13" s="1"/>
      <c r="E13" s="36"/>
      <c r="F13" s="37"/>
      <c r="G13" s="36"/>
      <c r="H13" s="36"/>
      <c r="L13" s="1"/>
      <c r="M13" s="36"/>
      <c r="N13" s="15"/>
    </row>
    <row r="14" spans="1:14" x14ac:dyDescent="0.3">
      <c r="A14" s="5"/>
      <c r="B14" s="42"/>
      <c r="C14" s="1"/>
      <c r="D14" s="1"/>
      <c r="E14" s="36"/>
      <c r="F14" s="36"/>
      <c r="G14" s="36"/>
      <c r="H14" s="36"/>
      <c r="L14" s="1"/>
      <c r="M14" s="36"/>
      <c r="N14" s="15"/>
    </row>
    <row r="15" spans="1:14" x14ac:dyDescent="0.3">
      <c r="A15" s="315" t="s">
        <v>160</v>
      </c>
      <c r="B15" s="315"/>
      <c r="C15" s="6"/>
      <c r="D15" s="6"/>
      <c r="E15" s="6"/>
      <c r="F15" s="6"/>
      <c r="G15" s="6"/>
      <c r="H15"/>
      <c r="I15"/>
      <c r="J15"/>
      <c r="K15"/>
      <c r="L15"/>
      <c r="M15"/>
      <c r="N15"/>
    </row>
    <row r="16" spans="1:14" x14ac:dyDescent="0.3">
      <c r="A16" s="6"/>
      <c r="B16" s="6"/>
      <c r="C16" s="6"/>
      <c r="D16" s="6"/>
      <c r="E16" s="6"/>
      <c r="F16" s="6"/>
      <c r="G16" s="6"/>
      <c r="H16"/>
      <c r="I16"/>
      <c r="J16"/>
      <c r="K16"/>
      <c r="L16"/>
      <c r="M16"/>
      <c r="N16"/>
    </row>
    <row r="17" spans="2:11" customFormat="1" x14ac:dyDescent="0.3"/>
    <row r="18" spans="2:11" customFormat="1" x14ac:dyDescent="0.3"/>
    <row r="19" spans="2:11" customFormat="1" x14ac:dyDescent="0.3">
      <c r="B19" s="222"/>
      <c r="H19" s="7"/>
      <c r="I19" s="1"/>
      <c r="J19" s="1"/>
      <c r="K19" s="1"/>
    </row>
    <row r="20" spans="2:11" customFormat="1" x14ac:dyDescent="0.3">
      <c r="H20" s="7"/>
      <c r="I20" s="1"/>
      <c r="J20" s="1"/>
      <c r="K20" s="1"/>
    </row>
    <row r="21" spans="2:11" customFormat="1" x14ac:dyDescent="0.3">
      <c r="H21" s="7"/>
      <c r="I21" s="1"/>
      <c r="J21" s="1"/>
      <c r="K21" s="1"/>
    </row>
    <row r="22" spans="2:11" customFormat="1" x14ac:dyDescent="0.3">
      <c r="H22" s="7"/>
      <c r="I22" s="1"/>
      <c r="J22" s="1"/>
      <c r="K22" s="1"/>
    </row>
    <row r="23" spans="2:11" customFormat="1" x14ac:dyDescent="0.3">
      <c r="H23" s="8"/>
      <c r="I23" s="1"/>
      <c r="J23" s="1"/>
      <c r="K23" s="1"/>
    </row>
  </sheetData>
  <mergeCells count="3">
    <mergeCell ref="A1:L2"/>
    <mergeCell ref="A3:L3"/>
    <mergeCell ref="A15:B15"/>
  </mergeCells>
  <pageMargins left="0.25" right="0.25" top="0.75" bottom="0.75" header="0.3" footer="0.3"/>
  <pageSetup paperSize="9" orientation="landscape" r:id="rId1"/>
  <ignoredErrors>
    <ignoredError sqref="N6 N9" formulaRange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0">
    <tabColor theme="6" tint="0.39997558519241921"/>
  </sheetPr>
  <dimension ref="A1:P21"/>
  <sheetViews>
    <sheetView workbookViewId="0">
      <selection sqref="A1:P1"/>
    </sheetView>
  </sheetViews>
  <sheetFormatPr defaultRowHeight="14.4" x14ac:dyDescent="0.3"/>
  <cols>
    <col min="1" max="1" width="26" style="18" customWidth="1"/>
    <col min="2" max="2" width="3.109375" style="79" customWidth="1"/>
    <col min="3" max="3" width="10.6640625" style="18" bestFit="1" customWidth="1"/>
    <col min="4" max="4" width="6.88671875" style="18" customWidth="1"/>
    <col min="5" max="7" width="8.109375" style="18" customWidth="1"/>
    <col min="8" max="8" width="7.109375" style="18" customWidth="1"/>
    <col min="9" max="9" width="9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6.5546875" style="18" customWidth="1"/>
  </cols>
  <sheetData>
    <row r="1" spans="1:16" ht="15.75" customHeight="1" thickBot="1" x14ac:dyDescent="0.35">
      <c r="A1" s="377" t="s">
        <v>188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9"/>
    </row>
    <row r="2" spans="1:16" ht="15" customHeight="1" x14ac:dyDescent="0.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pans="1:16" x14ac:dyDescent="0.3">
      <c r="A3" s="318" t="s">
        <v>0</v>
      </c>
      <c r="B3" s="318"/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6"/>
    </row>
    <row r="4" spans="1:16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</row>
    <row r="5" spans="1:16" x14ac:dyDescent="0.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1:16" x14ac:dyDescent="0.3">
      <c r="A6" s="318"/>
      <c r="B6" s="318"/>
      <c r="C6" s="318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x14ac:dyDescent="0.3">
      <c r="A7" s="23" t="s">
        <v>96</v>
      </c>
      <c r="B7" s="18"/>
      <c r="C7"/>
      <c r="D7"/>
      <c r="E7"/>
      <c r="F7"/>
      <c r="G7"/>
      <c r="H7"/>
      <c r="I7"/>
      <c r="J7"/>
      <c r="K7"/>
      <c r="L7"/>
      <c r="M7"/>
      <c r="N7"/>
    </row>
    <row r="8" spans="1:16" ht="39.6" x14ac:dyDescent="0.3">
      <c r="A8" s="380" t="s">
        <v>2</v>
      </c>
      <c r="B8" s="380"/>
      <c r="C8" s="256" t="s">
        <v>3</v>
      </c>
      <c r="D8" s="256" t="s">
        <v>4</v>
      </c>
      <c r="E8" s="256" t="s">
        <v>5</v>
      </c>
      <c r="F8" s="256" t="s">
        <v>6</v>
      </c>
      <c r="G8" s="256" t="s">
        <v>7</v>
      </c>
      <c r="H8" s="256" t="s">
        <v>8</v>
      </c>
      <c r="I8" s="256" t="s">
        <v>9</v>
      </c>
      <c r="J8" s="256" t="s">
        <v>10</v>
      </c>
      <c r="K8" s="256" t="s">
        <v>11</v>
      </c>
      <c r="L8" s="256" t="s">
        <v>12</v>
      </c>
      <c r="M8" s="256" t="s">
        <v>40</v>
      </c>
      <c r="N8" s="256" t="s">
        <v>14</v>
      </c>
      <c r="O8" s="265" t="s">
        <v>15</v>
      </c>
    </row>
    <row r="9" spans="1:16" s="62" customFormat="1" x14ac:dyDescent="0.3">
      <c r="A9" s="20" t="s">
        <v>97</v>
      </c>
      <c r="B9" s="20"/>
      <c r="C9" s="278">
        <v>33615</v>
      </c>
      <c r="D9" s="20"/>
      <c r="E9" s="20">
        <v>9</v>
      </c>
      <c r="F9" s="20"/>
      <c r="G9" s="20"/>
      <c r="H9" s="266"/>
      <c r="I9" s="266">
        <v>12</v>
      </c>
      <c r="J9" s="266"/>
      <c r="K9" s="266">
        <v>4</v>
      </c>
      <c r="L9" s="266">
        <v>3</v>
      </c>
      <c r="M9" s="266"/>
      <c r="N9" s="266"/>
      <c r="O9" s="284">
        <v>28</v>
      </c>
    </row>
    <row r="10" spans="1:16" s="62" customFormat="1" x14ac:dyDescent="0.3">
      <c r="A10" s="381" t="s">
        <v>98</v>
      </c>
      <c r="B10" s="376"/>
      <c r="C10" s="278">
        <v>36375</v>
      </c>
      <c r="D10" s="266"/>
      <c r="E10" s="266"/>
      <c r="F10" s="266"/>
      <c r="G10" s="266"/>
      <c r="H10" s="266"/>
      <c r="I10" s="266">
        <v>12</v>
      </c>
      <c r="J10" s="266"/>
      <c r="K10" s="266"/>
      <c r="L10" s="33"/>
      <c r="M10" s="266"/>
      <c r="N10" s="266"/>
      <c r="O10" s="284">
        <v>12</v>
      </c>
    </row>
    <row r="12" spans="1:16" x14ac:dyDescent="0.3">
      <c r="A12" s="315" t="s">
        <v>160</v>
      </c>
      <c r="B12" s="315"/>
      <c r="C12"/>
      <c r="D12"/>
      <c r="E12"/>
      <c r="F12"/>
      <c r="G12"/>
      <c r="H12"/>
      <c r="I12"/>
      <c r="J12"/>
      <c r="K12"/>
      <c r="L12"/>
      <c r="M12"/>
      <c r="N12"/>
    </row>
    <row r="15" spans="1:16" x14ac:dyDescent="0.3">
      <c r="A15"/>
      <c r="B15"/>
      <c r="C15"/>
      <c r="D15"/>
      <c r="E15"/>
      <c r="F15"/>
      <c r="G15"/>
      <c r="H15"/>
      <c r="I15"/>
      <c r="J15"/>
      <c r="K15"/>
      <c r="L15" s="1"/>
      <c r="M15"/>
      <c r="N15"/>
    </row>
    <row r="16" spans="1:16" x14ac:dyDescent="0.3">
      <c r="A16"/>
      <c r="B16"/>
      <c r="C16"/>
      <c r="D16"/>
      <c r="E16"/>
      <c r="F16"/>
      <c r="G16"/>
      <c r="H16" s="7"/>
      <c r="I16" s="1"/>
      <c r="J16" s="1"/>
      <c r="K16" s="1"/>
      <c r="L16" s="1"/>
      <c r="M16"/>
      <c r="N16"/>
    </row>
    <row r="18" spans="1:15" x14ac:dyDescent="0.3">
      <c r="A18"/>
      <c r="B18"/>
      <c r="C18"/>
      <c r="D18"/>
      <c r="E18"/>
      <c r="F18"/>
      <c r="G18"/>
      <c r="H18" s="7"/>
      <c r="I18" s="1"/>
      <c r="J18" s="1"/>
      <c r="K18" s="1"/>
      <c r="L18" s="28"/>
      <c r="M18"/>
      <c r="N18"/>
    </row>
    <row r="19" spans="1:15" x14ac:dyDescent="0.3">
      <c r="A19"/>
      <c r="B19"/>
      <c r="C19"/>
      <c r="D19"/>
      <c r="E19"/>
      <c r="F19"/>
      <c r="G19"/>
      <c r="H19" s="7"/>
      <c r="I19" s="1"/>
      <c r="J19" s="1"/>
      <c r="K19" s="1"/>
      <c r="L19" s="28"/>
      <c r="M19"/>
      <c r="N19"/>
    </row>
    <row r="20" spans="1:15" x14ac:dyDescent="0.3">
      <c r="A20" s="28"/>
      <c r="B20" s="3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/>
      <c r="N20"/>
    </row>
    <row r="21" spans="1:15" x14ac:dyDescent="0.3">
      <c r="A21"/>
      <c r="B21"/>
      <c r="C21"/>
      <c r="D21"/>
      <c r="E21"/>
      <c r="F21"/>
      <c r="G21"/>
      <c r="H21"/>
      <c r="I21"/>
      <c r="J21"/>
      <c r="K21"/>
      <c r="L21"/>
      <c r="M21"/>
      <c r="N21" s="315"/>
      <c r="O21" s="315"/>
    </row>
  </sheetData>
  <mergeCells count="7">
    <mergeCell ref="N21:O21"/>
    <mergeCell ref="A1:P1"/>
    <mergeCell ref="A3:O3"/>
    <mergeCell ref="A6:C6"/>
    <mergeCell ref="A12:B12"/>
    <mergeCell ref="A8:B8"/>
    <mergeCell ref="A10:B10"/>
  </mergeCells>
  <pageMargins left="0.25" right="0.25" top="0.75" bottom="0.75" header="0.3" footer="0.3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1">
    <tabColor theme="6" tint="0.39997558519241921"/>
  </sheetPr>
  <dimension ref="A1:P22"/>
  <sheetViews>
    <sheetView tabSelected="1" workbookViewId="0">
      <selection sqref="A1:O1"/>
    </sheetView>
  </sheetViews>
  <sheetFormatPr defaultRowHeight="14.4" x14ac:dyDescent="0.3"/>
  <cols>
    <col min="1" max="1" width="26" style="18" customWidth="1"/>
    <col min="2" max="2" width="10.6640625" style="79" bestFit="1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6.5546875" style="18" customWidth="1"/>
  </cols>
  <sheetData>
    <row r="1" spans="1:16" ht="15.75" customHeight="1" thickBot="1" x14ac:dyDescent="0.35">
      <c r="A1" s="377" t="s">
        <v>189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9"/>
    </row>
    <row r="2" spans="1:16" ht="15" customHeight="1" x14ac:dyDescent="0.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pans="1:16" x14ac:dyDescent="0.3">
      <c r="A3" s="318" t="s">
        <v>0</v>
      </c>
      <c r="B3" s="318"/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6"/>
    </row>
    <row r="4" spans="1:16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spans="1:16" x14ac:dyDescent="0.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6" x14ac:dyDescent="0.3">
      <c r="A6" s="318"/>
      <c r="B6" s="318"/>
      <c r="C6" s="318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6" x14ac:dyDescent="0.3">
      <c r="A7" s="17"/>
      <c r="B7"/>
      <c r="C7"/>
      <c r="D7"/>
      <c r="E7"/>
      <c r="F7"/>
      <c r="G7"/>
      <c r="H7"/>
      <c r="I7"/>
      <c r="J7"/>
      <c r="K7"/>
      <c r="L7"/>
      <c r="M7"/>
      <c r="N7"/>
    </row>
    <row r="8" spans="1:16" ht="39.6" x14ac:dyDescent="0.3">
      <c r="A8" s="353" t="s">
        <v>2</v>
      </c>
      <c r="B8" s="354"/>
      <c r="C8" s="4" t="s">
        <v>3</v>
      </c>
      <c r="D8" s="4" t="s">
        <v>4</v>
      </c>
      <c r="E8" s="4" t="s">
        <v>5</v>
      </c>
      <c r="F8" s="4" t="s">
        <v>59</v>
      </c>
      <c r="G8" s="4" t="s">
        <v>6</v>
      </c>
      <c r="H8" s="4" t="s">
        <v>7</v>
      </c>
      <c r="I8" s="4" t="s">
        <v>8</v>
      </c>
      <c r="J8" s="4" t="s">
        <v>9</v>
      </c>
      <c r="K8" s="4" t="s">
        <v>10</v>
      </c>
      <c r="L8" s="4" t="s">
        <v>11</v>
      </c>
      <c r="M8" s="4" t="s">
        <v>12</v>
      </c>
      <c r="N8" s="4" t="s">
        <v>13</v>
      </c>
      <c r="O8" s="25" t="s">
        <v>15</v>
      </c>
    </row>
    <row r="9" spans="1:16" x14ac:dyDescent="0.3">
      <c r="A9" s="362" t="s">
        <v>58</v>
      </c>
      <c r="B9" s="363"/>
      <c r="C9" s="143">
        <v>22702</v>
      </c>
      <c r="D9" s="21">
        <v>24</v>
      </c>
      <c r="E9" s="21">
        <v>32</v>
      </c>
      <c r="F9" s="21">
        <v>3</v>
      </c>
      <c r="G9" s="21">
        <v>6</v>
      </c>
      <c r="H9" s="21"/>
      <c r="I9" s="21"/>
      <c r="J9" s="21">
        <v>12</v>
      </c>
      <c r="K9" s="21"/>
      <c r="L9" s="21"/>
      <c r="M9" s="21">
        <v>10</v>
      </c>
      <c r="N9" s="21"/>
      <c r="O9" s="235">
        <f>SUM(D9:N9)</f>
        <v>87</v>
      </c>
      <c r="P9" s="130"/>
    </row>
    <row r="10" spans="1:16" x14ac:dyDescent="0.3">
      <c r="A10" s="9"/>
      <c r="B10" s="111"/>
      <c r="C10" s="108"/>
      <c r="D10" s="109"/>
      <c r="E10" s="109"/>
      <c r="F10" s="24"/>
      <c r="G10" s="109"/>
      <c r="H10" s="109"/>
      <c r="I10" s="109"/>
      <c r="J10" s="109"/>
      <c r="K10" s="109"/>
      <c r="L10" s="109"/>
      <c r="M10" s="109"/>
      <c r="N10" s="109"/>
    </row>
    <row r="11" spans="1:16" x14ac:dyDescent="0.3">
      <c r="A11" s="23"/>
      <c r="B11"/>
      <c r="C11"/>
      <c r="D11"/>
      <c r="E11"/>
      <c r="F11"/>
      <c r="G11"/>
      <c r="H11"/>
      <c r="I11"/>
      <c r="J11"/>
      <c r="K11"/>
      <c r="L11"/>
      <c r="M11" s="6"/>
      <c r="N11"/>
    </row>
    <row r="12" spans="1:16" x14ac:dyDescent="0.3">
      <c r="A12" s="315" t="s">
        <v>160</v>
      </c>
      <c r="B12" s="315"/>
      <c r="C12"/>
      <c r="D12"/>
      <c r="E12"/>
      <c r="F12"/>
      <c r="G12"/>
      <c r="H12"/>
      <c r="I12"/>
      <c r="J12"/>
      <c r="K12"/>
      <c r="L12"/>
      <c r="M12"/>
      <c r="N12"/>
    </row>
    <row r="13" spans="1:16" x14ac:dyDescent="0.3">
      <c r="C13" s="6"/>
      <c r="D13" s="6"/>
      <c r="E13" s="6"/>
      <c r="F13" s="6"/>
      <c r="G13" s="6"/>
      <c r="H13"/>
      <c r="I13"/>
      <c r="J13"/>
      <c r="K13"/>
      <c r="L13" s="48"/>
      <c r="M13"/>
      <c r="N13"/>
    </row>
    <row r="14" spans="1:16" x14ac:dyDescent="0.3">
      <c r="A14" s="6"/>
      <c r="B14" s="6"/>
      <c r="C14" s="6"/>
      <c r="D14" s="6"/>
      <c r="E14" s="6"/>
      <c r="F14" s="6"/>
      <c r="G14" s="6"/>
      <c r="H14"/>
      <c r="I14"/>
      <c r="J14"/>
      <c r="K14"/>
      <c r="L14" s="1"/>
      <c r="M14"/>
      <c r="N14"/>
    </row>
    <row r="15" spans="1:16" x14ac:dyDescent="0.3">
      <c r="A15"/>
      <c r="B15"/>
      <c r="C15"/>
      <c r="D15"/>
      <c r="E15"/>
      <c r="F15"/>
      <c r="G15"/>
      <c r="H15"/>
      <c r="I15"/>
      <c r="J15"/>
      <c r="K15"/>
      <c r="L15" s="1"/>
      <c r="M15"/>
      <c r="N15"/>
    </row>
    <row r="16" spans="1:16" x14ac:dyDescent="0.3">
      <c r="A16"/>
      <c r="B16"/>
      <c r="C16"/>
      <c r="D16"/>
      <c r="E16"/>
      <c r="F16"/>
      <c r="G16"/>
      <c r="H16"/>
      <c r="I16"/>
      <c r="J16"/>
      <c r="K16"/>
      <c r="L16" s="1"/>
      <c r="M16"/>
      <c r="N16"/>
    </row>
    <row r="17" spans="1:15" x14ac:dyDescent="0.3">
      <c r="A17"/>
      <c r="B17"/>
      <c r="C17"/>
      <c r="D17"/>
      <c r="E17"/>
      <c r="F17"/>
      <c r="G17"/>
      <c r="H17" s="7"/>
      <c r="I17" s="1"/>
      <c r="J17" s="1"/>
      <c r="K17" s="1"/>
      <c r="L17" s="1"/>
      <c r="M17"/>
      <c r="N17"/>
    </row>
    <row r="18" spans="1:15" x14ac:dyDescent="0.3">
      <c r="A18"/>
      <c r="B18"/>
      <c r="C18"/>
      <c r="D18"/>
      <c r="E18"/>
      <c r="F18"/>
      <c r="G18"/>
      <c r="H18" s="7"/>
      <c r="I18" s="1"/>
      <c r="J18" s="1"/>
      <c r="K18" s="1"/>
      <c r="L18" s="28"/>
      <c r="M18"/>
      <c r="N18"/>
    </row>
    <row r="19" spans="1:15" x14ac:dyDescent="0.3">
      <c r="A19"/>
      <c r="B19"/>
      <c r="C19"/>
      <c r="D19"/>
      <c r="E19"/>
      <c r="F19"/>
      <c r="G19"/>
      <c r="H19" s="7"/>
      <c r="I19" s="1"/>
      <c r="J19" s="1"/>
      <c r="K19" s="1"/>
      <c r="L19" s="28"/>
      <c r="M19"/>
      <c r="N19"/>
    </row>
    <row r="20" spans="1:15" x14ac:dyDescent="0.3">
      <c r="A20"/>
      <c r="B20"/>
      <c r="C20"/>
      <c r="D20"/>
      <c r="E20"/>
      <c r="F20"/>
      <c r="G20"/>
      <c r="H20" s="7"/>
      <c r="I20" s="1"/>
      <c r="J20" s="1"/>
      <c r="K20" s="1"/>
      <c r="L20" s="28"/>
      <c r="M20"/>
      <c r="N20"/>
    </row>
    <row r="21" spans="1:15" x14ac:dyDescent="0.3">
      <c r="A21" s="28"/>
      <c r="B21" s="3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/>
      <c r="N21"/>
    </row>
    <row r="22" spans="1:15" x14ac:dyDescent="0.3">
      <c r="A22"/>
      <c r="B22"/>
      <c r="C22"/>
      <c r="D22"/>
      <c r="E22"/>
      <c r="F22"/>
      <c r="G22"/>
      <c r="H22"/>
      <c r="I22"/>
      <c r="J22"/>
      <c r="K22"/>
      <c r="L22"/>
      <c r="M22"/>
      <c r="N22" s="315"/>
      <c r="O22" s="315"/>
    </row>
  </sheetData>
  <sheetProtection password="C1AA" sheet="1" objects="1" scenarios="1"/>
  <mergeCells count="7">
    <mergeCell ref="N22:O22"/>
    <mergeCell ref="A1:O1"/>
    <mergeCell ref="A3:N3"/>
    <mergeCell ref="A6:C6"/>
    <mergeCell ref="A8:B8"/>
    <mergeCell ref="A9:B9"/>
    <mergeCell ref="A12:B12"/>
  </mergeCells>
  <pageMargins left="0.25" right="0.25" top="0.75" bottom="0.75" header="0.3" footer="0.3"/>
  <pageSetup paperSize="9" orientation="landscape" r:id="rId1"/>
  <ignoredErrors>
    <ignoredError sqref="O9" formulaRange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2">
    <tabColor theme="6" tint="0.39997558519241921"/>
  </sheetPr>
  <dimension ref="A1:O21"/>
  <sheetViews>
    <sheetView workbookViewId="0">
      <selection sqref="A1:O1"/>
    </sheetView>
  </sheetViews>
  <sheetFormatPr defaultRowHeight="14.4" x14ac:dyDescent="0.3"/>
  <cols>
    <col min="1" max="1" width="26" style="18" customWidth="1"/>
    <col min="2" max="2" width="10.6640625" style="79" bestFit="1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6.5546875" style="18" customWidth="1"/>
  </cols>
  <sheetData>
    <row r="1" spans="1:15" ht="15.75" customHeight="1" thickBot="1" x14ac:dyDescent="0.35">
      <c r="A1" s="377" t="s">
        <v>190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9"/>
    </row>
    <row r="2" spans="1:15" ht="15" customHeight="1" x14ac:dyDescent="0.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pans="1:15" x14ac:dyDescent="0.3">
      <c r="A3" s="318" t="s">
        <v>0</v>
      </c>
      <c r="B3" s="318"/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6"/>
    </row>
    <row r="4" spans="1:15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spans="1:15" x14ac:dyDescent="0.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 x14ac:dyDescent="0.3">
      <c r="A6" s="318"/>
      <c r="B6" s="318"/>
      <c r="C6" s="318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x14ac:dyDescent="0.3">
      <c r="A7" s="17"/>
      <c r="B7"/>
      <c r="C7"/>
      <c r="D7"/>
      <c r="E7"/>
      <c r="F7"/>
      <c r="G7"/>
      <c r="H7"/>
      <c r="I7"/>
      <c r="J7"/>
      <c r="K7"/>
      <c r="L7"/>
      <c r="M7"/>
      <c r="N7"/>
    </row>
    <row r="8" spans="1:15" ht="39.6" x14ac:dyDescent="0.3">
      <c r="A8" s="360" t="s">
        <v>2</v>
      </c>
      <c r="B8" s="361"/>
      <c r="C8" s="168" t="s">
        <v>3</v>
      </c>
      <c r="D8" s="168" t="s">
        <v>4</v>
      </c>
      <c r="E8" s="168" t="s">
        <v>5</v>
      </c>
      <c r="F8" s="168" t="s">
        <v>6</v>
      </c>
      <c r="G8" s="168" t="s">
        <v>7</v>
      </c>
      <c r="H8" s="168" t="s">
        <v>8</v>
      </c>
      <c r="I8" s="168" t="s">
        <v>9</v>
      </c>
      <c r="J8" s="168" t="s">
        <v>10</v>
      </c>
      <c r="K8" s="168" t="s">
        <v>11</v>
      </c>
      <c r="L8" s="168" t="s">
        <v>12</v>
      </c>
      <c r="M8" s="168" t="s">
        <v>61</v>
      </c>
      <c r="N8" s="168" t="s">
        <v>14</v>
      </c>
      <c r="O8" s="167" t="s">
        <v>15</v>
      </c>
    </row>
    <row r="9" spans="1:15" x14ac:dyDescent="0.3">
      <c r="A9" s="362" t="s">
        <v>60</v>
      </c>
      <c r="B9" s="363"/>
      <c r="C9" s="143">
        <v>30839</v>
      </c>
      <c r="D9" s="21">
        <v>36</v>
      </c>
      <c r="E9" s="21">
        <v>32</v>
      </c>
      <c r="F9" s="21">
        <v>13</v>
      </c>
      <c r="G9" s="21"/>
      <c r="H9" s="21"/>
      <c r="I9" s="21">
        <v>12</v>
      </c>
      <c r="J9" s="21"/>
      <c r="K9" s="21">
        <v>1</v>
      </c>
      <c r="L9" s="21">
        <v>3</v>
      </c>
      <c r="M9" s="21">
        <v>1.5</v>
      </c>
      <c r="N9" s="21"/>
      <c r="O9" s="235">
        <f>SUM(D9:N9)</f>
        <v>98.5</v>
      </c>
    </row>
    <row r="10" spans="1:15" x14ac:dyDescent="0.3">
      <c r="A10" s="9"/>
      <c r="B10" s="111"/>
      <c r="C10" s="108"/>
      <c r="D10" s="109"/>
      <c r="E10" s="109"/>
      <c r="F10" s="24"/>
      <c r="G10" s="109"/>
      <c r="H10" s="109"/>
      <c r="I10" s="109"/>
      <c r="J10" s="109"/>
      <c r="K10" s="109"/>
      <c r="L10" s="109"/>
      <c r="M10" s="109"/>
      <c r="N10" s="109"/>
    </row>
    <row r="11" spans="1:15" x14ac:dyDescent="0.3">
      <c r="A11" s="315" t="s">
        <v>160</v>
      </c>
      <c r="B11" s="315"/>
      <c r="C11"/>
      <c r="D11"/>
      <c r="E11"/>
      <c r="F11"/>
      <c r="G11"/>
      <c r="H11"/>
      <c r="I11"/>
      <c r="J11"/>
      <c r="K11"/>
      <c r="L11"/>
      <c r="M11"/>
      <c r="N11"/>
    </row>
    <row r="12" spans="1:15" x14ac:dyDescent="0.3">
      <c r="C12" s="6"/>
      <c r="D12" s="6"/>
      <c r="E12" s="6"/>
      <c r="F12" s="6"/>
      <c r="G12" s="6"/>
      <c r="H12"/>
      <c r="I12"/>
      <c r="J12"/>
      <c r="K12"/>
      <c r="L12" s="48"/>
      <c r="M12"/>
      <c r="N12"/>
    </row>
    <row r="13" spans="1:15" x14ac:dyDescent="0.3">
      <c r="A13" s="6"/>
      <c r="B13" s="6"/>
      <c r="C13" s="6"/>
      <c r="D13" s="6"/>
      <c r="E13" s="6"/>
      <c r="F13" s="6"/>
      <c r="G13" s="6"/>
      <c r="H13"/>
      <c r="I13"/>
      <c r="J13"/>
      <c r="K13"/>
      <c r="L13" s="1"/>
      <c r="M13"/>
      <c r="N13"/>
    </row>
    <row r="14" spans="1:15" x14ac:dyDescent="0.3">
      <c r="A14"/>
      <c r="B14"/>
      <c r="C14"/>
      <c r="D14"/>
      <c r="E14"/>
      <c r="F14"/>
      <c r="G14"/>
      <c r="H14"/>
      <c r="I14"/>
      <c r="J14"/>
      <c r="K14"/>
      <c r="L14" s="1"/>
      <c r="M14"/>
      <c r="N14"/>
    </row>
    <row r="15" spans="1:15" x14ac:dyDescent="0.3">
      <c r="A15"/>
      <c r="B15"/>
      <c r="C15"/>
      <c r="D15"/>
      <c r="E15"/>
      <c r="F15"/>
      <c r="G15"/>
      <c r="H15"/>
      <c r="I15"/>
      <c r="J15"/>
      <c r="K15"/>
      <c r="L15" s="1"/>
      <c r="M15"/>
      <c r="N15"/>
    </row>
    <row r="16" spans="1:15" x14ac:dyDescent="0.3">
      <c r="A16"/>
      <c r="B16"/>
      <c r="C16"/>
      <c r="D16"/>
      <c r="E16"/>
      <c r="F16"/>
      <c r="G16"/>
      <c r="H16" s="7"/>
      <c r="I16" s="1"/>
      <c r="J16" s="1"/>
      <c r="K16" s="1"/>
      <c r="L16" s="1"/>
      <c r="M16"/>
      <c r="N16"/>
    </row>
    <row r="17" spans="1:15" x14ac:dyDescent="0.3">
      <c r="A17"/>
      <c r="B17"/>
      <c r="C17"/>
      <c r="D17"/>
      <c r="E17"/>
      <c r="F17"/>
      <c r="G17"/>
      <c r="H17" s="7"/>
      <c r="I17" s="1"/>
      <c r="J17" s="1"/>
      <c r="K17" s="1"/>
      <c r="L17" s="28"/>
      <c r="M17"/>
      <c r="N17"/>
    </row>
    <row r="18" spans="1:15" x14ac:dyDescent="0.3">
      <c r="A18"/>
      <c r="B18"/>
      <c r="C18"/>
      <c r="D18"/>
      <c r="E18"/>
      <c r="F18"/>
      <c r="G18"/>
      <c r="H18" s="7"/>
      <c r="I18" s="1"/>
      <c r="J18" s="1"/>
      <c r="K18" s="1"/>
      <c r="L18" s="28"/>
      <c r="M18"/>
      <c r="N18"/>
    </row>
    <row r="19" spans="1:15" x14ac:dyDescent="0.3">
      <c r="A19"/>
      <c r="B19"/>
      <c r="C19"/>
      <c r="D19"/>
      <c r="E19"/>
      <c r="F19"/>
      <c r="G19"/>
      <c r="H19" s="7"/>
      <c r="I19" s="1"/>
      <c r="J19" s="1"/>
      <c r="K19" s="1"/>
      <c r="L19" s="28"/>
      <c r="M19"/>
      <c r="N19"/>
    </row>
    <row r="20" spans="1:15" x14ac:dyDescent="0.3">
      <c r="A20" s="28"/>
      <c r="B20" s="3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/>
      <c r="N20"/>
    </row>
    <row r="21" spans="1:15" x14ac:dyDescent="0.3">
      <c r="A21"/>
      <c r="B21"/>
      <c r="C21"/>
      <c r="D21"/>
      <c r="E21"/>
      <c r="F21"/>
      <c r="G21"/>
      <c r="H21"/>
      <c r="I21"/>
      <c r="J21"/>
      <c r="K21"/>
      <c r="L21"/>
      <c r="M21"/>
      <c r="N21" s="315"/>
      <c r="O21" s="315"/>
    </row>
  </sheetData>
  <mergeCells count="7">
    <mergeCell ref="N21:O21"/>
    <mergeCell ref="A1:O1"/>
    <mergeCell ref="A3:N3"/>
    <mergeCell ref="A6:C6"/>
    <mergeCell ref="A8:B8"/>
    <mergeCell ref="A9:B9"/>
    <mergeCell ref="A11:B11"/>
  </mergeCells>
  <pageMargins left="0.25" right="0.25" top="0.75" bottom="0.75" header="0.3" footer="0.3"/>
  <pageSetup paperSize="9" orientation="landscape" r:id="rId1"/>
  <ignoredErrors>
    <ignoredError sqref="O9" formulaRange="1"/>
  </ignoredError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3">
    <tabColor theme="6" tint="0.39997558519241921"/>
  </sheetPr>
  <dimension ref="A1:O23"/>
  <sheetViews>
    <sheetView workbookViewId="0">
      <selection sqref="A1:O1"/>
    </sheetView>
  </sheetViews>
  <sheetFormatPr defaultRowHeight="14.4" x14ac:dyDescent="0.3"/>
  <cols>
    <col min="1" max="1" width="26" style="18" customWidth="1"/>
    <col min="2" max="2" width="10.6640625" style="79" bestFit="1" customWidth="1"/>
    <col min="3" max="3" width="10.6640625" style="18" bestFit="1" customWidth="1"/>
    <col min="4" max="8" width="8.109375" style="18" customWidth="1"/>
    <col min="9" max="9" width="7.109375" style="18" customWidth="1"/>
    <col min="10" max="10" width="8.109375" style="18" customWidth="1"/>
    <col min="11" max="11" width="7" style="18" customWidth="1"/>
    <col min="12" max="13" width="8.109375" style="18" customWidth="1"/>
    <col min="14" max="14" width="6.6640625" style="18" customWidth="1"/>
  </cols>
  <sheetData>
    <row r="1" spans="1:15" ht="15.75" customHeight="1" thickBot="1" x14ac:dyDescent="0.35">
      <c r="A1" s="382" t="s">
        <v>191</v>
      </c>
      <c r="B1" s="383"/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4"/>
    </row>
    <row r="2" spans="1:15" ht="15" customHeight="1" x14ac:dyDescent="0.3">
      <c r="A2" s="202"/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x14ac:dyDescent="0.3">
      <c r="A3" s="338" t="s">
        <v>0</v>
      </c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202"/>
    </row>
    <row r="4" spans="1:15" x14ac:dyDescent="0.3">
      <c r="A4" s="202"/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</row>
    <row r="5" spans="1:15" x14ac:dyDescent="0.3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2"/>
      <c r="N5" s="202"/>
      <c r="O5" s="202"/>
    </row>
    <row r="6" spans="1:15" x14ac:dyDescent="0.3">
      <c r="A6" s="338"/>
      <c r="B6" s="338"/>
      <c r="C6" s="338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</row>
    <row r="7" spans="1:15" x14ac:dyDescent="0.3">
      <c r="A7" s="189"/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</row>
    <row r="8" spans="1:15" ht="39.6" x14ac:dyDescent="0.3">
      <c r="A8" s="360" t="s">
        <v>2</v>
      </c>
      <c r="B8" s="361"/>
      <c r="C8" s="168" t="s">
        <v>3</v>
      </c>
      <c r="D8" s="168" t="s">
        <v>4</v>
      </c>
      <c r="E8" s="168" t="s">
        <v>5</v>
      </c>
      <c r="F8" s="168" t="s">
        <v>71</v>
      </c>
      <c r="G8" s="168" t="s">
        <v>6</v>
      </c>
      <c r="H8" s="168" t="s">
        <v>7</v>
      </c>
      <c r="I8" s="168" t="s">
        <v>8</v>
      </c>
      <c r="J8" s="168" t="s">
        <v>9</v>
      </c>
      <c r="K8" s="168" t="s">
        <v>10</v>
      </c>
      <c r="L8" s="168" t="s">
        <v>11</v>
      </c>
      <c r="M8" s="168" t="s">
        <v>12</v>
      </c>
      <c r="N8" s="168" t="s">
        <v>13</v>
      </c>
      <c r="O8" s="200" t="s">
        <v>15</v>
      </c>
    </row>
    <row r="9" spans="1:15" x14ac:dyDescent="0.3">
      <c r="A9" s="362" t="s">
        <v>145</v>
      </c>
      <c r="B9" s="363"/>
      <c r="C9" s="143">
        <v>26992</v>
      </c>
      <c r="D9" s="21">
        <v>30</v>
      </c>
      <c r="E9" s="21">
        <v>12</v>
      </c>
      <c r="F9" s="21">
        <v>3</v>
      </c>
      <c r="G9" s="21">
        <v>8</v>
      </c>
      <c r="H9" s="21"/>
      <c r="I9" s="21">
        <v>12</v>
      </c>
      <c r="J9" s="21"/>
      <c r="K9" s="21"/>
      <c r="L9" s="21"/>
      <c r="M9" s="21">
        <v>5</v>
      </c>
      <c r="N9" s="21"/>
      <c r="O9" s="235">
        <f>SUM(D9:N9)</f>
        <v>70</v>
      </c>
    </row>
    <row r="10" spans="1:15" x14ac:dyDescent="0.3">
      <c r="A10" s="362" t="s">
        <v>146</v>
      </c>
      <c r="B10" s="363"/>
      <c r="C10" s="143">
        <v>27130</v>
      </c>
      <c r="D10" s="21">
        <v>12</v>
      </c>
      <c r="E10" s="21">
        <v>28</v>
      </c>
      <c r="F10" s="21">
        <v>9</v>
      </c>
      <c r="G10" s="21">
        <v>4</v>
      </c>
      <c r="H10" s="21"/>
      <c r="I10" s="21">
        <v>9</v>
      </c>
      <c r="J10" s="21"/>
      <c r="K10" s="21"/>
      <c r="L10" s="21"/>
      <c r="M10" s="21"/>
      <c r="N10" s="21"/>
      <c r="O10" s="235">
        <f>SUM(D10:N10)</f>
        <v>62</v>
      </c>
    </row>
    <row r="11" spans="1:15" x14ac:dyDescent="0.3">
      <c r="A11" s="142"/>
      <c r="B11" s="142"/>
      <c r="C11" s="145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110"/>
    </row>
    <row r="12" spans="1:15" x14ac:dyDescent="0.3">
      <c r="A12" s="142"/>
      <c r="B12" s="142"/>
      <c r="C12" s="145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110"/>
    </row>
    <row r="13" spans="1:15" x14ac:dyDescent="0.3">
      <c r="A13" s="315" t="s">
        <v>160</v>
      </c>
      <c r="B13" s="315"/>
      <c r="C13"/>
      <c r="D13"/>
      <c r="E13"/>
      <c r="F13"/>
      <c r="G13"/>
      <c r="H13"/>
      <c r="I13"/>
      <c r="J13"/>
      <c r="K13"/>
      <c r="L13"/>
      <c r="M13"/>
      <c r="N13"/>
    </row>
    <row r="14" spans="1:15" x14ac:dyDescent="0.3">
      <c r="C14" s="6"/>
      <c r="D14" s="6"/>
      <c r="E14" s="6"/>
      <c r="F14" s="6"/>
      <c r="G14" s="6"/>
      <c r="H14"/>
      <c r="I14"/>
      <c r="J14"/>
      <c r="K14"/>
      <c r="L14" s="48"/>
      <c r="M14"/>
      <c r="N14"/>
    </row>
    <row r="15" spans="1:15" x14ac:dyDescent="0.3">
      <c r="A15" s="6" t="s">
        <v>101</v>
      </c>
      <c r="B15" s="6"/>
      <c r="C15" s="6"/>
      <c r="D15" s="6"/>
      <c r="E15" s="6"/>
      <c r="F15" s="6"/>
      <c r="G15" s="6"/>
      <c r="H15"/>
      <c r="I15"/>
      <c r="J15"/>
      <c r="K15"/>
      <c r="L15" s="1"/>
      <c r="M15"/>
      <c r="N15"/>
    </row>
    <row r="16" spans="1:15" ht="39.6" x14ac:dyDescent="0.3">
      <c r="A16" s="360" t="s">
        <v>2</v>
      </c>
      <c r="B16" s="361"/>
      <c r="C16" s="168" t="s">
        <v>3</v>
      </c>
      <c r="D16" s="168" t="s">
        <v>4</v>
      </c>
      <c r="E16" s="168" t="s">
        <v>5</v>
      </c>
      <c r="F16" s="168" t="s">
        <v>71</v>
      </c>
      <c r="G16" s="168" t="s">
        <v>6</v>
      </c>
      <c r="H16" s="168" t="s">
        <v>7</v>
      </c>
      <c r="I16" s="168" t="s">
        <v>8</v>
      </c>
      <c r="J16" s="168" t="s">
        <v>9</v>
      </c>
      <c r="K16" s="168" t="s">
        <v>10</v>
      </c>
      <c r="L16" s="168" t="s">
        <v>11</v>
      </c>
      <c r="M16" s="168" t="s">
        <v>12</v>
      </c>
      <c r="N16" s="168" t="s">
        <v>13</v>
      </c>
      <c r="O16" s="249" t="s">
        <v>15</v>
      </c>
    </row>
    <row r="17" spans="1:15" x14ac:dyDescent="0.3">
      <c r="A17" s="239" t="s">
        <v>143</v>
      </c>
      <c r="B17"/>
      <c r="C17"/>
      <c r="D17"/>
      <c r="E17"/>
      <c r="F17"/>
      <c r="G17"/>
      <c r="H17"/>
      <c r="I17"/>
      <c r="J17"/>
      <c r="K17"/>
      <c r="L17" s="1"/>
      <c r="M17"/>
      <c r="N17"/>
    </row>
    <row r="18" spans="1:15" x14ac:dyDescent="0.3">
      <c r="A18"/>
      <c r="B18"/>
      <c r="C18"/>
      <c r="D18"/>
      <c r="E18"/>
      <c r="F18"/>
      <c r="G18"/>
      <c r="H18" s="7"/>
      <c r="I18" s="1"/>
      <c r="J18" s="1"/>
      <c r="K18" s="1"/>
      <c r="L18" s="1"/>
      <c r="M18"/>
      <c r="N18"/>
    </row>
    <row r="19" spans="1:15" x14ac:dyDescent="0.3">
      <c r="A19"/>
      <c r="B19"/>
      <c r="C19"/>
      <c r="D19"/>
      <c r="E19"/>
      <c r="F19"/>
      <c r="G19"/>
      <c r="H19" s="7"/>
      <c r="I19" s="1"/>
      <c r="J19" s="1"/>
      <c r="K19" s="1"/>
      <c r="L19" s="28"/>
      <c r="M19"/>
      <c r="N19"/>
    </row>
    <row r="20" spans="1:15" x14ac:dyDescent="0.3">
      <c r="A20"/>
      <c r="B20"/>
      <c r="C20"/>
      <c r="D20"/>
      <c r="E20"/>
      <c r="F20"/>
      <c r="G20"/>
      <c r="H20" s="7"/>
      <c r="I20" s="1"/>
      <c r="J20" s="1"/>
      <c r="K20" s="1"/>
      <c r="L20" s="28"/>
      <c r="M20"/>
      <c r="N20"/>
    </row>
    <row r="21" spans="1:15" x14ac:dyDescent="0.3">
      <c r="A21"/>
      <c r="B21"/>
      <c r="C21"/>
      <c r="D21"/>
      <c r="E21"/>
      <c r="F21"/>
      <c r="G21"/>
      <c r="H21" s="7"/>
      <c r="I21" s="1"/>
      <c r="J21" s="1"/>
      <c r="K21" s="1"/>
      <c r="L21" s="28"/>
      <c r="M21"/>
      <c r="N21"/>
    </row>
    <row r="22" spans="1:15" x14ac:dyDescent="0.3">
      <c r="A22" s="28"/>
      <c r="B22" s="3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/>
      <c r="N22"/>
    </row>
    <row r="23" spans="1:15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 s="315"/>
      <c r="O23" s="315"/>
    </row>
  </sheetData>
  <mergeCells count="9">
    <mergeCell ref="N23:O23"/>
    <mergeCell ref="A1:O1"/>
    <mergeCell ref="A3:N3"/>
    <mergeCell ref="A6:C6"/>
    <mergeCell ref="A8:B8"/>
    <mergeCell ref="A9:B9"/>
    <mergeCell ref="A10:B10"/>
    <mergeCell ref="A13:B13"/>
    <mergeCell ref="A16:B16"/>
  </mergeCells>
  <pageMargins left="0.25" right="0.25" top="0.75" bottom="0.75" header="0.3" footer="0.3"/>
  <pageSetup paperSize="9" orientation="landscape" r:id="rId1"/>
  <ignoredErrors>
    <ignoredError sqref="O9 O10" formulaRange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4">
    <tabColor theme="6" tint="0.39997558519241921"/>
  </sheetPr>
  <dimension ref="A1:P21"/>
  <sheetViews>
    <sheetView zoomScaleNormal="100" workbookViewId="0">
      <selection sqref="A1:O1"/>
    </sheetView>
  </sheetViews>
  <sheetFormatPr defaultRowHeight="14.4" x14ac:dyDescent="0.3"/>
  <cols>
    <col min="1" max="1" width="26" style="18" customWidth="1"/>
    <col min="2" max="2" width="10.6640625" style="79" bestFit="1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6.5546875" style="18" customWidth="1"/>
  </cols>
  <sheetData>
    <row r="1" spans="1:16" ht="15.75" customHeight="1" thickBot="1" x14ac:dyDescent="0.35">
      <c r="A1" s="382" t="s">
        <v>192</v>
      </c>
      <c r="B1" s="383"/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4"/>
    </row>
    <row r="2" spans="1:16" ht="15" customHeight="1" x14ac:dyDescent="0.3">
      <c r="A2" s="202"/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6" x14ac:dyDescent="0.3">
      <c r="A3" s="338" t="s">
        <v>0</v>
      </c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202"/>
    </row>
    <row r="4" spans="1:16" x14ac:dyDescent="0.3">
      <c r="A4" s="202"/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</row>
    <row r="5" spans="1:16" x14ac:dyDescent="0.3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2"/>
      <c r="N5" s="202"/>
      <c r="O5" s="202"/>
    </row>
    <row r="6" spans="1:16" x14ac:dyDescent="0.3">
      <c r="A6" s="338"/>
      <c r="B6" s="338"/>
      <c r="C6" s="338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</row>
    <row r="7" spans="1:16" x14ac:dyDescent="0.3">
      <c r="A7" s="189"/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</row>
    <row r="8" spans="1:16" ht="39.6" x14ac:dyDescent="0.3">
      <c r="A8" s="360" t="s">
        <v>2</v>
      </c>
      <c r="B8" s="361"/>
      <c r="C8" s="168" t="s">
        <v>3</v>
      </c>
      <c r="D8" s="168" t="s">
        <v>4</v>
      </c>
      <c r="E8" s="168" t="s">
        <v>5</v>
      </c>
      <c r="F8" s="168" t="s">
        <v>6</v>
      </c>
      <c r="G8" s="168" t="s">
        <v>7</v>
      </c>
      <c r="H8" s="168" t="s">
        <v>8</v>
      </c>
      <c r="I8" s="168" t="s">
        <v>9</v>
      </c>
      <c r="J8" s="168" t="s">
        <v>10</v>
      </c>
      <c r="K8" s="168" t="s">
        <v>11</v>
      </c>
      <c r="L8" s="168" t="s">
        <v>12</v>
      </c>
      <c r="M8" s="168" t="s">
        <v>13</v>
      </c>
      <c r="N8" s="168" t="s">
        <v>14</v>
      </c>
      <c r="O8" s="167" t="s">
        <v>15</v>
      </c>
    </row>
    <row r="9" spans="1:16" x14ac:dyDescent="0.3">
      <c r="A9" s="362" t="s">
        <v>66</v>
      </c>
      <c r="B9" s="363"/>
      <c r="C9" s="143">
        <v>22449</v>
      </c>
      <c r="D9" s="21">
        <v>12</v>
      </c>
      <c r="E9" s="21">
        <v>32</v>
      </c>
      <c r="F9" s="21">
        <v>2</v>
      </c>
      <c r="G9" s="21"/>
      <c r="H9" s="21"/>
      <c r="I9" s="21"/>
      <c r="J9" s="21"/>
      <c r="K9" s="21"/>
      <c r="L9" s="21"/>
      <c r="M9" s="21"/>
      <c r="N9" s="21"/>
      <c r="O9" s="128">
        <f>SUM(D9:N9)</f>
        <v>46</v>
      </c>
      <c r="P9" s="120"/>
    </row>
    <row r="10" spans="1:16" x14ac:dyDescent="0.3">
      <c r="A10" s="142"/>
      <c r="B10" s="201"/>
      <c r="C10" s="199"/>
      <c r="D10" s="109"/>
      <c r="E10" s="109"/>
      <c r="F10" s="24"/>
      <c r="G10" s="109"/>
      <c r="H10" s="109"/>
      <c r="I10" s="109"/>
      <c r="J10" s="109"/>
      <c r="K10" s="109"/>
      <c r="L10" s="109"/>
      <c r="M10" s="109"/>
      <c r="N10" s="109"/>
      <c r="O10" s="130"/>
    </row>
    <row r="11" spans="1:16" x14ac:dyDescent="0.3">
      <c r="A11" s="315" t="s">
        <v>162</v>
      </c>
      <c r="B11" s="315"/>
      <c r="C11"/>
      <c r="D11"/>
      <c r="E11"/>
      <c r="F11"/>
      <c r="G11"/>
      <c r="H11"/>
      <c r="I11"/>
      <c r="J11"/>
      <c r="K11"/>
      <c r="L11"/>
      <c r="M11"/>
      <c r="N11"/>
    </row>
    <row r="12" spans="1:16" x14ac:dyDescent="0.3">
      <c r="C12" s="6"/>
      <c r="D12" s="6"/>
      <c r="E12" s="6"/>
      <c r="F12" s="6"/>
      <c r="G12" s="6"/>
      <c r="H12"/>
      <c r="I12"/>
      <c r="J12"/>
      <c r="K12"/>
      <c r="L12" s="48"/>
      <c r="M12"/>
      <c r="N12"/>
    </row>
    <row r="13" spans="1:16" x14ac:dyDescent="0.3">
      <c r="A13" s="6"/>
      <c r="B13" s="6"/>
      <c r="C13" s="6"/>
      <c r="D13" s="6"/>
      <c r="E13" s="6"/>
      <c r="F13" s="6"/>
      <c r="G13" s="6"/>
      <c r="H13"/>
      <c r="I13"/>
      <c r="J13"/>
      <c r="K13"/>
      <c r="L13" s="1"/>
      <c r="M13"/>
      <c r="N13"/>
    </row>
    <row r="14" spans="1:16" x14ac:dyDescent="0.3">
      <c r="A14"/>
      <c r="B14"/>
      <c r="C14"/>
      <c r="D14"/>
      <c r="E14"/>
      <c r="F14"/>
      <c r="G14"/>
      <c r="H14"/>
      <c r="I14"/>
      <c r="J14"/>
      <c r="K14"/>
      <c r="L14" s="1"/>
      <c r="M14"/>
      <c r="N14"/>
    </row>
    <row r="15" spans="1:16" x14ac:dyDescent="0.3">
      <c r="A15"/>
      <c r="B15"/>
      <c r="C15"/>
      <c r="D15"/>
      <c r="E15"/>
      <c r="F15"/>
      <c r="G15"/>
      <c r="H15"/>
      <c r="I15"/>
      <c r="J15"/>
      <c r="K15"/>
      <c r="L15" s="1"/>
      <c r="M15"/>
      <c r="N15"/>
    </row>
    <row r="16" spans="1:16" x14ac:dyDescent="0.3">
      <c r="A16"/>
      <c r="B16"/>
      <c r="C16"/>
      <c r="D16"/>
      <c r="E16"/>
      <c r="F16"/>
      <c r="G16"/>
      <c r="H16" s="7"/>
      <c r="I16" s="1"/>
      <c r="J16" s="1"/>
      <c r="K16" s="1"/>
      <c r="L16" s="1"/>
      <c r="M16"/>
      <c r="N16"/>
    </row>
    <row r="17" spans="1:15" x14ac:dyDescent="0.3">
      <c r="A17"/>
      <c r="B17"/>
      <c r="C17"/>
      <c r="D17"/>
      <c r="E17"/>
      <c r="F17"/>
      <c r="G17"/>
      <c r="H17" s="7"/>
      <c r="I17" s="1"/>
      <c r="J17" s="1"/>
      <c r="K17" s="1"/>
      <c r="L17" s="28"/>
      <c r="M17"/>
      <c r="N17"/>
    </row>
    <row r="18" spans="1:15" x14ac:dyDescent="0.3">
      <c r="A18"/>
      <c r="B18"/>
      <c r="C18"/>
      <c r="D18"/>
      <c r="E18"/>
      <c r="F18"/>
      <c r="G18"/>
      <c r="H18" s="7"/>
      <c r="I18" s="1"/>
      <c r="J18" s="1"/>
      <c r="K18" s="1"/>
      <c r="L18" s="28"/>
      <c r="M18"/>
      <c r="N18"/>
    </row>
    <row r="19" spans="1:15" x14ac:dyDescent="0.3">
      <c r="A19"/>
      <c r="B19"/>
      <c r="C19"/>
      <c r="D19"/>
      <c r="E19"/>
      <c r="F19"/>
      <c r="G19"/>
      <c r="H19" s="7"/>
      <c r="I19" s="1"/>
      <c r="J19" s="1"/>
      <c r="K19" s="1"/>
      <c r="L19" s="28"/>
      <c r="M19"/>
      <c r="N19"/>
    </row>
    <row r="20" spans="1:15" x14ac:dyDescent="0.3">
      <c r="A20" s="28"/>
      <c r="B20" s="3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/>
      <c r="N20"/>
    </row>
    <row r="21" spans="1:15" x14ac:dyDescent="0.3">
      <c r="A21"/>
      <c r="B21"/>
      <c r="C21"/>
      <c r="D21"/>
      <c r="E21"/>
      <c r="F21"/>
      <c r="G21"/>
      <c r="H21"/>
      <c r="I21"/>
      <c r="J21"/>
      <c r="K21"/>
      <c r="L21"/>
      <c r="M21"/>
      <c r="N21" s="315"/>
      <c r="O21" s="315"/>
    </row>
  </sheetData>
  <mergeCells count="7">
    <mergeCell ref="N21:O21"/>
    <mergeCell ref="A9:B9"/>
    <mergeCell ref="A8:B8"/>
    <mergeCell ref="A1:O1"/>
    <mergeCell ref="A3:N3"/>
    <mergeCell ref="A6:C6"/>
    <mergeCell ref="A11:B11"/>
  </mergeCells>
  <pageMargins left="0.25" right="0.25" top="0.75" bottom="0.75" header="0.3" footer="0.3"/>
  <pageSetup paperSize="9" orientation="landscape" r:id="rId1"/>
  <ignoredErrors>
    <ignoredError sqref="O9" formulaRange="1"/>
  </ignoredError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5">
    <tabColor theme="6" tint="0.39997558519241921"/>
  </sheetPr>
  <dimension ref="A1:O20"/>
  <sheetViews>
    <sheetView workbookViewId="0">
      <selection activeCell="A13" sqref="A13:B13"/>
    </sheetView>
  </sheetViews>
  <sheetFormatPr defaultRowHeight="14.4" x14ac:dyDescent="0.3"/>
  <cols>
    <col min="1" max="1" width="26" style="18" customWidth="1"/>
    <col min="2" max="2" width="10.6640625" style="79" bestFit="1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6.5546875" style="18" customWidth="1"/>
  </cols>
  <sheetData>
    <row r="1" spans="1:15" ht="15.75" customHeight="1" x14ac:dyDescent="0.3">
      <c r="A1" s="385" t="s">
        <v>102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</row>
    <row r="2" spans="1:15" s="239" customFormat="1" x14ac:dyDescent="0.3">
      <c r="A2" s="346"/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</row>
    <row r="3" spans="1:15" s="282" customFormat="1" ht="15" customHeight="1" x14ac:dyDescent="0.3">
      <c r="A3" s="280" t="s">
        <v>148</v>
      </c>
      <c r="B3" s="280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1"/>
    </row>
    <row r="4" spans="1:15" ht="15.75" customHeight="1" x14ac:dyDescent="0.3">
      <c r="A4" s="357"/>
      <c r="B4" s="357"/>
      <c r="C4" s="357"/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</row>
    <row r="5" spans="1:15" x14ac:dyDescent="0.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 x14ac:dyDescent="0.3">
      <c r="A6" s="318"/>
      <c r="B6" s="318"/>
      <c r="C6" s="318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x14ac:dyDescent="0.3">
      <c r="A7" s="17"/>
      <c r="B7"/>
      <c r="C7"/>
      <c r="D7"/>
      <c r="E7"/>
      <c r="F7"/>
      <c r="G7"/>
      <c r="H7"/>
      <c r="I7"/>
      <c r="J7"/>
      <c r="K7"/>
      <c r="L7"/>
      <c r="M7"/>
      <c r="N7"/>
    </row>
    <row r="8" spans="1:15" ht="39.6" x14ac:dyDescent="0.3">
      <c r="A8" s="360" t="s">
        <v>2</v>
      </c>
      <c r="B8" s="361"/>
      <c r="C8" s="168" t="s">
        <v>3</v>
      </c>
      <c r="D8" s="168" t="s">
        <v>4</v>
      </c>
      <c r="E8" s="168" t="s">
        <v>5</v>
      </c>
      <c r="F8" s="168" t="s">
        <v>6</v>
      </c>
      <c r="G8" s="168" t="s">
        <v>7</v>
      </c>
      <c r="H8" s="168" t="s">
        <v>8</v>
      </c>
      <c r="I8" s="168" t="s">
        <v>9</v>
      </c>
      <c r="J8" s="168" t="s">
        <v>10</v>
      </c>
      <c r="K8" s="168" t="s">
        <v>11</v>
      </c>
      <c r="L8" s="168" t="s">
        <v>12</v>
      </c>
      <c r="M8" s="168" t="s">
        <v>13</v>
      </c>
      <c r="N8" s="168" t="s">
        <v>14</v>
      </c>
      <c r="O8" s="251" t="s">
        <v>15</v>
      </c>
    </row>
    <row r="9" spans="1:15" x14ac:dyDescent="0.3">
      <c r="A9" s="386" t="s">
        <v>156</v>
      </c>
      <c r="B9" s="387"/>
      <c r="C9" s="258">
        <v>33242</v>
      </c>
      <c r="D9" s="271">
        <v>24</v>
      </c>
      <c r="E9" s="271">
        <v>32</v>
      </c>
      <c r="F9" s="271">
        <v>8</v>
      </c>
      <c r="G9" s="271"/>
      <c r="H9" s="271"/>
      <c r="I9" s="271"/>
      <c r="J9" s="271"/>
      <c r="K9" s="271"/>
      <c r="L9" s="271"/>
      <c r="M9" s="271"/>
      <c r="N9" s="271"/>
      <c r="O9" s="283">
        <f>SUM(D9:N9)</f>
        <v>64</v>
      </c>
    </row>
    <row r="10" spans="1:15" s="266" customFormat="1" x14ac:dyDescent="0.3">
      <c r="A10" s="347" t="s">
        <v>157</v>
      </c>
      <c r="B10" s="347"/>
      <c r="C10" s="143">
        <v>34066</v>
      </c>
      <c r="D10" s="117"/>
      <c r="E10" s="296">
        <v>12</v>
      </c>
      <c r="F10" s="295"/>
      <c r="G10" s="117"/>
      <c r="H10" s="117"/>
      <c r="I10" s="117"/>
      <c r="J10" s="117"/>
      <c r="K10" s="117"/>
      <c r="L10" s="117"/>
      <c r="M10" s="117"/>
      <c r="N10" s="117"/>
      <c r="O10" s="284">
        <v>12</v>
      </c>
    </row>
    <row r="11" spans="1:15" x14ac:dyDescent="0.3">
      <c r="C11" s="6"/>
      <c r="D11" s="6"/>
      <c r="E11" s="6"/>
      <c r="F11" s="6"/>
      <c r="G11" s="6"/>
      <c r="H11"/>
      <c r="I11"/>
      <c r="J11"/>
      <c r="K11"/>
      <c r="L11" s="48"/>
      <c r="M11"/>
      <c r="N11"/>
    </row>
    <row r="12" spans="1:15" x14ac:dyDescent="0.3">
      <c r="A12" s="6"/>
      <c r="B12" s="6"/>
      <c r="C12" s="6"/>
      <c r="D12" s="6"/>
      <c r="E12" s="6"/>
      <c r="F12" s="6"/>
      <c r="G12" s="6"/>
      <c r="H12"/>
      <c r="I12"/>
      <c r="J12"/>
      <c r="K12"/>
      <c r="L12" s="1"/>
      <c r="M12"/>
      <c r="N12"/>
    </row>
    <row r="13" spans="1:15" x14ac:dyDescent="0.3">
      <c r="A13" s="315" t="s">
        <v>160</v>
      </c>
      <c r="B13" s="315"/>
      <c r="C13"/>
      <c r="D13"/>
      <c r="E13"/>
      <c r="F13"/>
      <c r="G13"/>
      <c r="H13"/>
      <c r="I13"/>
      <c r="J13"/>
      <c r="K13"/>
      <c r="L13"/>
      <c r="M13"/>
      <c r="N13"/>
    </row>
    <row r="14" spans="1:15" x14ac:dyDescent="0.3">
      <c r="A14"/>
      <c r="B14"/>
      <c r="C14"/>
      <c r="D14"/>
      <c r="E14"/>
      <c r="F14"/>
      <c r="G14"/>
      <c r="H14"/>
      <c r="I14"/>
      <c r="J14"/>
      <c r="K14"/>
      <c r="L14" s="1"/>
      <c r="M14"/>
      <c r="N14"/>
    </row>
    <row r="15" spans="1:15" x14ac:dyDescent="0.3">
      <c r="A15"/>
      <c r="B15"/>
      <c r="C15"/>
      <c r="D15"/>
      <c r="E15"/>
      <c r="F15"/>
      <c r="G15"/>
      <c r="H15" s="7"/>
      <c r="I15" s="1"/>
      <c r="J15" s="1"/>
      <c r="K15" s="1"/>
      <c r="L15" s="1"/>
      <c r="M15"/>
      <c r="N15"/>
    </row>
    <row r="16" spans="1:15" x14ac:dyDescent="0.3">
      <c r="A16"/>
      <c r="B16"/>
      <c r="C16"/>
      <c r="D16"/>
      <c r="E16"/>
      <c r="F16"/>
      <c r="G16"/>
      <c r="H16" s="7"/>
      <c r="I16" s="1"/>
      <c r="J16" s="1"/>
      <c r="K16" s="1"/>
      <c r="L16" s="28"/>
      <c r="M16"/>
      <c r="N16"/>
    </row>
    <row r="17" spans="1:15" x14ac:dyDescent="0.3">
      <c r="A17"/>
      <c r="B17"/>
      <c r="C17"/>
      <c r="D17"/>
      <c r="E17"/>
      <c r="F17"/>
      <c r="G17"/>
      <c r="H17" s="7"/>
      <c r="I17" s="1"/>
      <c r="J17" s="1"/>
      <c r="K17" s="1"/>
      <c r="L17" s="28"/>
      <c r="M17"/>
      <c r="N17"/>
    </row>
    <row r="18" spans="1:15" x14ac:dyDescent="0.3">
      <c r="A18"/>
      <c r="B18"/>
      <c r="C18"/>
      <c r="D18"/>
      <c r="E18"/>
      <c r="F18"/>
      <c r="G18"/>
      <c r="H18" s="7"/>
      <c r="I18" s="1"/>
      <c r="J18" s="1"/>
      <c r="K18" s="1"/>
      <c r="L18" s="28"/>
      <c r="M18"/>
      <c r="N18"/>
    </row>
    <row r="19" spans="1:15" x14ac:dyDescent="0.3">
      <c r="A19" s="28"/>
      <c r="B19" s="3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/>
      <c r="N19"/>
    </row>
    <row r="20" spans="1:15" x14ac:dyDescent="0.3">
      <c r="A20"/>
      <c r="B20"/>
      <c r="C20"/>
      <c r="D20"/>
      <c r="E20"/>
      <c r="F20"/>
      <c r="G20"/>
      <c r="H20"/>
      <c r="I20"/>
      <c r="J20"/>
      <c r="K20"/>
      <c r="L20"/>
      <c r="M20"/>
      <c r="N20" s="315"/>
      <c r="O20" s="315"/>
    </row>
  </sheetData>
  <mergeCells count="8">
    <mergeCell ref="N20:O20"/>
    <mergeCell ref="A1:O2"/>
    <mergeCell ref="A8:B8"/>
    <mergeCell ref="A13:B13"/>
    <mergeCell ref="A6:C6"/>
    <mergeCell ref="A9:B9"/>
    <mergeCell ref="A4:O4"/>
    <mergeCell ref="A10:B10"/>
  </mergeCells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>
    <tabColor theme="6" tint="0.39997558519241921"/>
  </sheetPr>
  <dimension ref="A3:N23"/>
  <sheetViews>
    <sheetView workbookViewId="0">
      <selection activeCell="A3" sqref="A3:N4"/>
    </sheetView>
  </sheetViews>
  <sheetFormatPr defaultRowHeight="14.4" x14ac:dyDescent="0.3"/>
  <cols>
    <col min="1" max="1" width="24.109375" style="28" customWidth="1"/>
    <col min="2" max="2" width="10.88671875" style="38" customWidth="1"/>
    <col min="3" max="3" width="9.44140625" style="28" customWidth="1"/>
    <col min="4" max="4" width="9.109375" style="28"/>
    <col min="5" max="5" width="10.109375" style="28" customWidth="1"/>
    <col min="6" max="7" width="9.109375" style="28"/>
    <col min="8" max="8" width="9.6640625" style="28" customWidth="1"/>
    <col min="9" max="9" width="11.109375" style="28" customWidth="1"/>
    <col min="10" max="10" width="9.109375" style="28" customWidth="1"/>
    <col min="11" max="11" width="6.44140625" style="28" customWidth="1"/>
    <col min="12" max="12" width="7.33203125" style="28" customWidth="1"/>
    <col min="13" max="13" width="9.109375" style="28"/>
    <col min="14" max="14" width="6.5546875" style="16" customWidth="1"/>
  </cols>
  <sheetData>
    <row r="3" spans="1:14" x14ac:dyDescent="0.3">
      <c r="A3" s="323" t="s">
        <v>165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</row>
    <row r="4" spans="1:14" ht="15.75" customHeight="1" x14ac:dyDescent="0.3">
      <c r="A4" s="323"/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</row>
    <row r="5" spans="1:14" ht="15.75" customHeight="1" x14ac:dyDescent="0.3">
      <c r="A5" s="317" t="s">
        <v>18</v>
      </c>
      <c r="B5" s="317"/>
      <c r="C5" s="317"/>
      <c r="D5" s="317"/>
      <c r="E5" s="317"/>
      <c r="F5" s="317"/>
      <c r="G5" s="317"/>
      <c r="H5" s="317"/>
      <c r="I5" s="317"/>
      <c r="J5" s="317"/>
      <c r="K5" s="317"/>
      <c r="L5" s="317"/>
      <c r="M5" s="317"/>
      <c r="N5" s="317"/>
    </row>
    <row r="6" spans="1:14" ht="15.75" customHeight="1" x14ac:dyDescent="0.3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/>
      <c r="N6"/>
    </row>
    <row r="7" spans="1:14" ht="36" x14ac:dyDescent="0.3">
      <c r="A7" s="44" t="s">
        <v>2</v>
      </c>
      <c r="B7" s="51" t="s">
        <v>3</v>
      </c>
      <c r="C7" s="51" t="s">
        <v>4</v>
      </c>
      <c r="D7" s="51" t="s">
        <v>5</v>
      </c>
      <c r="E7" s="51" t="s">
        <v>6</v>
      </c>
      <c r="F7" s="51" t="s">
        <v>7</v>
      </c>
      <c r="G7" s="51" t="s">
        <v>8</v>
      </c>
      <c r="H7" s="51" t="s">
        <v>9</v>
      </c>
      <c r="I7" s="51" t="s">
        <v>10</v>
      </c>
      <c r="J7" s="51" t="s">
        <v>11</v>
      </c>
      <c r="K7" s="51" t="s">
        <v>12</v>
      </c>
      <c r="L7" s="51" t="s">
        <v>13</v>
      </c>
      <c r="M7" s="51" t="s">
        <v>14</v>
      </c>
      <c r="N7" s="52" t="s">
        <v>15</v>
      </c>
    </row>
    <row r="8" spans="1:14" x14ac:dyDescent="0.3">
      <c r="A8" s="261" t="s">
        <v>19</v>
      </c>
      <c r="B8" s="53">
        <v>22130</v>
      </c>
      <c r="C8" s="54">
        <v>186</v>
      </c>
      <c r="D8" s="54">
        <v>12</v>
      </c>
      <c r="E8" s="54">
        <v>13</v>
      </c>
      <c r="F8" s="54">
        <v>18</v>
      </c>
      <c r="G8" s="54"/>
      <c r="H8" s="55"/>
      <c r="I8" s="55"/>
      <c r="J8" s="56">
        <v>1</v>
      </c>
      <c r="K8" s="57">
        <v>5</v>
      </c>
      <c r="L8" s="57"/>
      <c r="M8" s="57">
        <v>10</v>
      </c>
      <c r="N8" s="234">
        <f>SUM(C8:M8)</f>
        <v>245</v>
      </c>
    </row>
    <row r="9" spans="1:14" x14ac:dyDescent="0.3">
      <c r="A9" s="262" t="s">
        <v>20</v>
      </c>
      <c r="B9" s="53">
        <v>27237</v>
      </c>
      <c r="C9" s="54">
        <v>138</v>
      </c>
      <c r="D9" s="54">
        <v>9</v>
      </c>
      <c r="E9" s="54">
        <v>63</v>
      </c>
      <c r="F9" s="54"/>
      <c r="G9" s="58">
        <v>12</v>
      </c>
      <c r="H9" s="54"/>
      <c r="I9" s="54">
        <v>10</v>
      </c>
      <c r="J9" s="54"/>
      <c r="K9" s="54"/>
      <c r="L9" s="54">
        <v>3</v>
      </c>
      <c r="M9" s="54">
        <v>10</v>
      </c>
      <c r="N9" s="234">
        <f>SUM(C9:M9)</f>
        <v>245</v>
      </c>
    </row>
    <row r="10" spans="1:14" x14ac:dyDescent="0.3">
      <c r="A10" s="262" t="s">
        <v>21</v>
      </c>
      <c r="B10" s="53">
        <v>22530</v>
      </c>
      <c r="C10" s="54">
        <v>138</v>
      </c>
      <c r="D10" s="54">
        <v>9</v>
      </c>
      <c r="E10" s="54">
        <v>63</v>
      </c>
      <c r="F10" s="54"/>
      <c r="G10" s="58">
        <v>6</v>
      </c>
      <c r="H10" s="54">
        <v>12</v>
      </c>
      <c r="I10" s="54"/>
      <c r="J10" s="54"/>
      <c r="K10" s="54"/>
      <c r="L10" s="54"/>
      <c r="M10" s="54">
        <v>10</v>
      </c>
      <c r="N10" s="234">
        <f>SUM(C10:M10)</f>
        <v>238</v>
      </c>
    </row>
    <row r="11" spans="1:14" x14ac:dyDescent="0.3">
      <c r="A11" s="261" t="s">
        <v>22</v>
      </c>
      <c r="B11" s="124">
        <v>24006</v>
      </c>
      <c r="C11" s="59">
        <v>138</v>
      </c>
      <c r="D11" s="59">
        <v>3</v>
      </c>
      <c r="E11" s="60">
        <v>25</v>
      </c>
      <c r="F11" s="59">
        <v>10</v>
      </c>
      <c r="G11" s="61">
        <v>9</v>
      </c>
      <c r="H11" s="59">
        <v>12</v>
      </c>
      <c r="I11" s="59"/>
      <c r="J11" s="59"/>
      <c r="K11" s="59"/>
      <c r="L11" s="59">
        <v>2</v>
      </c>
      <c r="M11" s="59">
        <v>10</v>
      </c>
      <c r="N11" s="234">
        <f>SUM(C11:M11)</f>
        <v>209</v>
      </c>
    </row>
    <row r="12" spans="1:14" x14ac:dyDescent="0.3">
      <c r="A12" s="261" t="s">
        <v>23</v>
      </c>
      <c r="B12" s="124">
        <v>21492</v>
      </c>
      <c r="C12" s="59">
        <v>96</v>
      </c>
      <c r="D12" s="59">
        <v>22</v>
      </c>
      <c r="E12" s="59">
        <v>45</v>
      </c>
      <c r="F12" s="59"/>
      <c r="G12" s="61">
        <v>6</v>
      </c>
      <c r="H12" s="59"/>
      <c r="I12" s="59"/>
      <c r="J12" s="59"/>
      <c r="K12" s="59"/>
      <c r="L12" s="59"/>
      <c r="M12" s="59"/>
      <c r="N12" s="234">
        <f>SUM(C12:M12)</f>
        <v>169</v>
      </c>
    </row>
    <row r="13" spans="1:14" x14ac:dyDescent="0.3">
      <c r="A13" s="46"/>
      <c r="B13" s="47"/>
      <c r="C13" s="48"/>
      <c r="D13" s="48"/>
      <c r="E13" s="48"/>
      <c r="F13" s="48"/>
      <c r="G13" s="49"/>
      <c r="H13" s="48"/>
      <c r="I13" s="48"/>
      <c r="J13" s="48"/>
      <c r="K13" s="48"/>
      <c r="L13" s="48"/>
      <c r="M13" s="48"/>
      <c r="N13" s="50"/>
    </row>
    <row r="14" spans="1:14" x14ac:dyDescent="0.3">
      <c r="A14" s="46"/>
      <c r="B14" s="47"/>
      <c r="C14" s="48"/>
      <c r="D14" s="48"/>
      <c r="E14" s="48"/>
      <c r="F14" s="48"/>
      <c r="G14" s="49"/>
      <c r="H14" s="48"/>
      <c r="I14" s="48"/>
      <c r="J14" s="48"/>
      <c r="K14" s="48"/>
      <c r="L14" s="48"/>
      <c r="M14" s="48"/>
      <c r="N14" s="50"/>
    </row>
    <row r="15" spans="1:14" x14ac:dyDescent="0.3">
      <c r="A15" s="315" t="s">
        <v>160</v>
      </c>
      <c r="B15" s="315"/>
      <c r="C15" s="6"/>
      <c r="D15" s="6"/>
      <c r="E15" s="6"/>
      <c r="F15" s="6"/>
      <c r="G15" s="6"/>
      <c r="H15"/>
      <c r="I15"/>
      <c r="J15"/>
      <c r="K15"/>
      <c r="L15"/>
      <c r="M15"/>
      <c r="N15"/>
    </row>
    <row r="16" spans="1:14" x14ac:dyDescent="0.3">
      <c r="A16" s="6"/>
      <c r="B16" s="6"/>
      <c r="C16" s="6"/>
      <c r="D16" s="6"/>
      <c r="E16" s="6"/>
      <c r="F16" s="6"/>
      <c r="G16" s="6"/>
      <c r="H16"/>
      <c r="I16"/>
      <c r="J16"/>
      <c r="K16"/>
      <c r="L16"/>
      <c r="M16"/>
      <c r="N16"/>
    </row>
    <row r="17" spans="8:11" customFormat="1" x14ac:dyDescent="0.3"/>
    <row r="18" spans="8:11" customFormat="1" x14ac:dyDescent="0.3"/>
    <row r="19" spans="8:11" customFormat="1" x14ac:dyDescent="0.3">
      <c r="H19" s="7"/>
      <c r="I19" s="1"/>
      <c r="J19" s="1"/>
      <c r="K19" s="1"/>
    </row>
    <row r="20" spans="8:11" customFormat="1" x14ac:dyDescent="0.3">
      <c r="H20" s="7"/>
      <c r="I20" s="1"/>
      <c r="J20" s="1"/>
      <c r="K20" s="1"/>
    </row>
    <row r="21" spans="8:11" customFormat="1" x14ac:dyDescent="0.3">
      <c r="H21" s="7"/>
      <c r="I21" s="1"/>
      <c r="J21" s="1"/>
      <c r="K21" s="1"/>
    </row>
    <row r="22" spans="8:11" customFormat="1" x14ac:dyDescent="0.3">
      <c r="H22" s="7"/>
      <c r="I22" s="1"/>
      <c r="J22" s="1"/>
      <c r="K22" s="1"/>
    </row>
    <row r="23" spans="8:11" customFormat="1" x14ac:dyDescent="0.3">
      <c r="H23" s="8"/>
      <c r="I23" s="1"/>
      <c r="J23" s="1"/>
      <c r="K23" s="1"/>
    </row>
  </sheetData>
  <mergeCells count="3">
    <mergeCell ref="A3:N4"/>
    <mergeCell ref="A5:N5"/>
    <mergeCell ref="A15:B15"/>
  </mergeCells>
  <pageMargins left="0.25" right="0.25" top="0.75" bottom="0.75" header="0.3" footer="0.3"/>
  <pageSetup paperSize="9" orientation="landscape" r:id="rId1"/>
  <ignoredErrors>
    <ignoredError sqref="N8:N12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>
    <tabColor theme="6" tint="0.39997558519241921"/>
  </sheetPr>
  <dimension ref="A2:Q29"/>
  <sheetViews>
    <sheetView workbookViewId="0">
      <selection activeCell="A2" sqref="A2:N3"/>
    </sheetView>
  </sheetViews>
  <sheetFormatPr defaultRowHeight="14.4" x14ac:dyDescent="0.3"/>
  <cols>
    <col min="1" max="1" width="26" style="18" customWidth="1"/>
    <col min="2" max="2" width="10.6640625" style="79" customWidth="1"/>
    <col min="3" max="7" width="8.109375" style="18" customWidth="1"/>
    <col min="8" max="8" width="7.109375" style="18" customWidth="1"/>
    <col min="9" max="9" width="8.109375" style="18" customWidth="1"/>
    <col min="10" max="10" width="8.44140625" style="18" customWidth="1"/>
    <col min="11" max="12" width="8.109375" style="18" customWidth="1"/>
    <col min="13" max="13" width="6.6640625" style="18" customWidth="1"/>
    <col min="14" max="14" width="6.33203125" style="18" customWidth="1"/>
    <col min="15" max="15" width="5.5546875" style="18" customWidth="1"/>
    <col min="16" max="16" width="5.33203125" style="18" customWidth="1"/>
  </cols>
  <sheetData>
    <row r="2" spans="1:17" x14ac:dyDescent="0.3">
      <c r="A2" s="324" t="s">
        <v>166</v>
      </c>
      <c r="B2" s="324"/>
      <c r="C2" s="324"/>
      <c r="D2" s="324"/>
      <c r="E2" s="324"/>
      <c r="F2" s="324"/>
      <c r="G2" s="324"/>
      <c r="H2" s="324"/>
      <c r="I2" s="324"/>
      <c r="J2" s="324"/>
      <c r="K2" s="324"/>
      <c r="L2" s="324"/>
      <c r="M2" s="324"/>
      <c r="N2" s="324"/>
    </row>
    <row r="3" spans="1:17" ht="15.75" customHeight="1" x14ac:dyDescent="0.3">
      <c r="A3" s="324"/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</row>
    <row r="4" spans="1:17" ht="15.75" customHeight="1" x14ac:dyDescent="0.3">
      <c r="A4" s="317" t="s">
        <v>18</v>
      </c>
      <c r="B4" s="317"/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</row>
    <row r="5" spans="1:17" ht="15.75" customHeight="1" x14ac:dyDescent="0.3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</row>
    <row r="6" spans="1:17" ht="41.4" x14ac:dyDescent="0.3">
      <c r="A6" s="66" t="s">
        <v>2</v>
      </c>
      <c r="B6" s="67" t="s">
        <v>3</v>
      </c>
      <c r="C6" s="67" t="s">
        <v>4</v>
      </c>
      <c r="D6" s="67" t="s">
        <v>24</v>
      </c>
      <c r="E6" s="67" t="s">
        <v>5</v>
      </c>
      <c r="F6" s="67" t="s">
        <v>6</v>
      </c>
      <c r="G6" s="67" t="s">
        <v>7</v>
      </c>
      <c r="H6" s="67" t="s">
        <v>8</v>
      </c>
      <c r="I6" s="67" t="s">
        <v>9</v>
      </c>
      <c r="J6" s="67" t="s">
        <v>10</v>
      </c>
      <c r="K6" s="67" t="s">
        <v>25</v>
      </c>
      <c r="L6" s="67" t="s">
        <v>11</v>
      </c>
      <c r="M6" s="67" t="s">
        <v>12</v>
      </c>
      <c r="N6" s="67" t="s">
        <v>13</v>
      </c>
      <c r="O6" s="67" t="s">
        <v>14</v>
      </c>
      <c r="P6" s="66" t="s">
        <v>15</v>
      </c>
    </row>
    <row r="7" spans="1:17" x14ac:dyDescent="0.3">
      <c r="A7" s="117" t="s">
        <v>86</v>
      </c>
      <c r="B7" s="68">
        <v>25026</v>
      </c>
      <c r="C7" s="228">
        <v>132</v>
      </c>
      <c r="D7" s="86"/>
      <c r="E7" s="86">
        <v>3</v>
      </c>
      <c r="F7" s="86">
        <v>2</v>
      </c>
      <c r="G7" s="228">
        <v>19</v>
      </c>
      <c r="H7" s="86">
        <v>12</v>
      </c>
      <c r="I7" s="86">
        <v>12</v>
      </c>
      <c r="J7" s="85">
        <v>5</v>
      </c>
      <c r="K7" s="86"/>
      <c r="L7" s="86">
        <v>1</v>
      </c>
      <c r="M7" s="85">
        <v>5</v>
      </c>
      <c r="N7" s="86"/>
      <c r="O7" s="86">
        <v>10</v>
      </c>
      <c r="P7" s="227">
        <v>201</v>
      </c>
      <c r="Q7" s="120"/>
    </row>
    <row r="8" spans="1:17" s="130" customFormat="1" x14ac:dyDescent="0.3">
      <c r="A8" s="131" t="s">
        <v>87</v>
      </c>
      <c r="B8" s="134">
        <v>27890</v>
      </c>
      <c r="C8" s="87">
        <v>84</v>
      </c>
      <c r="D8" s="87"/>
      <c r="E8" s="133">
        <v>32</v>
      </c>
      <c r="F8" s="133">
        <v>28</v>
      </c>
      <c r="G8" s="133">
        <v>3</v>
      </c>
      <c r="H8" s="135">
        <v>8</v>
      </c>
      <c r="I8" s="133"/>
      <c r="J8" s="133">
        <v>5</v>
      </c>
      <c r="K8" s="136"/>
      <c r="L8" s="133">
        <v>1</v>
      </c>
      <c r="M8" s="133"/>
      <c r="N8" s="133">
        <v>1</v>
      </c>
      <c r="O8" s="133"/>
      <c r="P8" s="227">
        <f t="shared" ref="P8:P13" si="0">SUM(C8:O8)</f>
        <v>162</v>
      </c>
    </row>
    <row r="9" spans="1:17" s="130" customFormat="1" x14ac:dyDescent="0.3">
      <c r="A9" s="117" t="s">
        <v>83</v>
      </c>
      <c r="B9" s="68">
        <v>28981</v>
      </c>
      <c r="C9" s="86">
        <v>30</v>
      </c>
      <c r="D9" s="86"/>
      <c r="E9" s="86">
        <v>9</v>
      </c>
      <c r="F9" s="86">
        <v>4</v>
      </c>
      <c r="G9" s="86"/>
      <c r="H9" s="86"/>
      <c r="I9" s="86">
        <v>12</v>
      </c>
      <c r="J9" s="79"/>
      <c r="K9" s="86"/>
      <c r="L9" s="86">
        <v>1</v>
      </c>
      <c r="M9" s="85"/>
      <c r="N9" s="86"/>
      <c r="O9" s="86"/>
      <c r="P9" s="227">
        <f t="shared" si="0"/>
        <v>56</v>
      </c>
    </row>
    <row r="10" spans="1:17" x14ac:dyDescent="0.3">
      <c r="A10" s="117" t="s">
        <v>88</v>
      </c>
      <c r="B10" s="68">
        <v>27223</v>
      </c>
      <c r="C10" s="228">
        <v>24</v>
      </c>
      <c r="D10" s="86"/>
      <c r="E10" s="86">
        <v>9</v>
      </c>
      <c r="F10" s="86">
        <v>2</v>
      </c>
      <c r="G10" s="86"/>
      <c r="H10" s="86">
        <v>6</v>
      </c>
      <c r="I10" s="86">
        <v>12</v>
      </c>
      <c r="J10" s="85"/>
      <c r="K10" s="86"/>
      <c r="L10" s="86"/>
      <c r="M10" s="85"/>
      <c r="N10" s="86"/>
      <c r="O10" s="86"/>
      <c r="P10" s="227">
        <v>53</v>
      </c>
    </row>
    <row r="11" spans="1:17" s="130" customFormat="1" x14ac:dyDescent="0.3">
      <c r="A11" s="117" t="s">
        <v>89</v>
      </c>
      <c r="B11" s="82">
        <v>27490</v>
      </c>
      <c r="C11" s="86">
        <v>12</v>
      </c>
      <c r="D11" s="117"/>
      <c r="E11" s="86">
        <v>16</v>
      </c>
      <c r="F11" s="85">
        <v>4</v>
      </c>
      <c r="G11" s="85"/>
      <c r="H11" s="88">
        <v>12</v>
      </c>
      <c r="I11" s="85"/>
      <c r="J11" s="85"/>
      <c r="K11" s="89"/>
      <c r="L11" s="133">
        <v>1</v>
      </c>
      <c r="M11" s="85"/>
      <c r="N11" s="85"/>
      <c r="O11" s="85"/>
      <c r="P11" s="227">
        <f t="shared" si="0"/>
        <v>45</v>
      </c>
    </row>
    <row r="12" spans="1:17" s="130" customFormat="1" x14ac:dyDescent="0.3">
      <c r="A12" s="117" t="s">
        <v>90</v>
      </c>
      <c r="B12" s="69">
        <v>28048</v>
      </c>
      <c r="C12" s="86">
        <v>12</v>
      </c>
      <c r="D12" s="117"/>
      <c r="E12" s="86">
        <v>14</v>
      </c>
      <c r="F12" s="86">
        <v>4</v>
      </c>
      <c r="G12" s="86"/>
      <c r="H12" s="86">
        <v>6</v>
      </c>
      <c r="I12" s="86"/>
      <c r="J12" s="86"/>
      <c r="K12" s="85">
        <v>5</v>
      </c>
      <c r="L12" s="86">
        <v>1</v>
      </c>
      <c r="M12" s="86"/>
      <c r="N12" s="86"/>
      <c r="O12" s="86"/>
      <c r="P12" s="227">
        <f t="shared" si="0"/>
        <v>42</v>
      </c>
    </row>
    <row r="13" spans="1:17" s="130" customFormat="1" x14ac:dyDescent="0.3">
      <c r="A13" s="117" t="s">
        <v>158</v>
      </c>
      <c r="B13" s="68">
        <v>28657</v>
      </c>
      <c r="C13" s="87">
        <v>12</v>
      </c>
      <c r="D13" s="117"/>
      <c r="E13" s="87">
        <v>16</v>
      </c>
      <c r="F13" s="86">
        <v>4</v>
      </c>
      <c r="G13" s="86"/>
      <c r="H13" s="86"/>
      <c r="I13" s="86"/>
      <c r="J13" s="86"/>
      <c r="K13" s="86"/>
      <c r="L13" s="87">
        <v>2</v>
      </c>
      <c r="M13" s="86"/>
      <c r="N13" s="86"/>
      <c r="O13" s="86"/>
      <c r="P13" s="227">
        <f t="shared" si="0"/>
        <v>34</v>
      </c>
    </row>
    <row r="15" spans="1:17" s="130" customFormat="1" x14ac:dyDescent="0.3">
      <c r="A15" s="138"/>
      <c r="B15" s="139"/>
      <c r="C15" s="116"/>
      <c r="D15" s="116"/>
      <c r="E15" s="116"/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P15" s="137"/>
    </row>
    <row r="16" spans="1:17" s="130" customFormat="1" x14ac:dyDescent="0.3">
      <c r="A16" s="138"/>
      <c r="B16" s="139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37"/>
    </row>
    <row r="17" spans="1:16" x14ac:dyDescent="0.3">
      <c r="A17" s="263" t="s">
        <v>85</v>
      </c>
      <c r="B17" s="246" t="s">
        <v>33</v>
      </c>
      <c r="C17" s="72"/>
      <c r="D17" s="78"/>
      <c r="E17" s="78"/>
      <c r="F17" s="78"/>
      <c r="G17" s="77"/>
      <c r="H17" s="76"/>
      <c r="I17" s="76"/>
      <c r="J17" s="76"/>
      <c r="K17" s="76"/>
      <c r="L17" s="76"/>
      <c r="M17" s="76"/>
      <c r="N17" s="78"/>
    </row>
    <row r="18" spans="1:16" x14ac:dyDescent="0.3">
      <c r="A18" s="264" t="s">
        <v>26</v>
      </c>
      <c r="B18" s="72" t="s">
        <v>27</v>
      </c>
      <c r="C18" s="73"/>
      <c r="D18" s="73"/>
      <c r="E18" s="73"/>
      <c r="F18" s="73"/>
      <c r="G18" s="74"/>
      <c r="H18" s="70"/>
      <c r="I18" s="70"/>
      <c r="J18" s="70"/>
      <c r="K18" s="83"/>
      <c r="L18" s="70"/>
      <c r="M18" s="70"/>
      <c r="N18" s="70"/>
      <c r="O18" s="70"/>
      <c r="P18" s="71"/>
    </row>
    <row r="19" spans="1:16" x14ac:dyDescent="0.3">
      <c r="A19" s="264" t="s">
        <v>28</v>
      </c>
      <c r="B19" s="72" t="s">
        <v>33</v>
      </c>
      <c r="C19" s="73"/>
      <c r="D19" s="73"/>
      <c r="E19" s="73"/>
      <c r="F19" s="73"/>
      <c r="G19" s="74"/>
      <c r="H19" s="70"/>
      <c r="I19" s="70"/>
      <c r="J19" s="70"/>
      <c r="K19" s="83"/>
      <c r="L19" s="70"/>
      <c r="M19" s="70"/>
      <c r="N19" s="70"/>
      <c r="O19" s="70"/>
      <c r="P19" s="71"/>
    </row>
    <row r="20" spans="1:16" x14ac:dyDescent="0.3">
      <c r="A20" s="84"/>
      <c r="B20" s="75"/>
      <c r="C20" s="76"/>
      <c r="D20" s="76"/>
      <c r="E20" s="76"/>
      <c r="F20" s="76"/>
      <c r="G20" s="77"/>
      <c r="H20" s="76"/>
      <c r="I20" s="76"/>
      <c r="J20" s="76"/>
      <c r="K20" s="76"/>
      <c r="L20" s="76"/>
      <c r="M20" s="76"/>
      <c r="N20" s="78"/>
    </row>
    <row r="21" spans="1:16" x14ac:dyDescent="0.3">
      <c r="A21" s="315" t="s">
        <v>160</v>
      </c>
      <c r="B21" s="315"/>
      <c r="C21" s="6"/>
      <c r="D21" s="6"/>
      <c r="E21" s="6"/>
      <c r="F21" s="6"/>
      <c r="G21" s="6"/>
      <c r="H21"/>
      <c r="I21"/>
      <c r="J21"/>
      <c r="K21"/>
      <c r="L21"/>
      <c r="M21"/>
      <c r="N21"/>
    </row>
    <row r="22" spans="1:16" x14ac:dyDescent="0.3">
      <c r="A22" s="6"/>
      <c r="B22" s="6"/>
      <c r="C22" s="6"/>
      <c r="D22" s="6"/>
      <c r="E22" s="6"/>
      <c r="F22" s="6"/>
      <c r="G22" s="6"/>
      <c r="H22"/>
      <c r="I22"/>
      <c r="J22"/>
      <c r="K22"/>
      <c r="L22"/>
      <c r="M22"/>
      <c r="N22"/>
    </row>
    <row r="23" spans="1:16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/>
    </row>
    <row r="24" spans="1:16" x14ac:dyDescent="0.3">
      <c r="A24"/>
      <c r="B24"/>
      <c r="C24"/>
      <c r="D24"/>
      <c r="E24"/>
      <c r="F24"/>
      <c r="G24"/>
      <c r="H24"/>
      <c r="I24"/>
      <c r="J24"/>
      <c r="K24"/>
      <c r="L24"/>
      <c r="M24"/>
      <c r="N24"/>
    </row>
    <row r="25" spans="1:16" x14ac:dyDescent="0.3">
      <c r="A25"/>
      <c r="B25"/>
      <c r="C25"/>
      <c r="D25"/>
      <c r="E25"/>
      <c r="F25"/>
      <c r="G25"/>
      <c r="H25" s="7"/>
      <c r="I25" s="1"/>
      <c r="J25" s="1"/>
      <c r="K25" s="1"/>
      <c r="L25"/>
      <c r="M25"/>
      <c r="N25"/>
    </row>
    <row r="26" spans="1:16" x14ac:dyDescent="0.3">
      <c r="A26"/>
      <c r="B26"/>
      <c r="C26"/>
      <c r="D26"/>
      <c r="E26"/>
      <c r="F26"/>
      <c r="G26"/>
      <c r="H26" s="7"/>
      <c r="I26" s="1"/>
      <c r="J26" s="1"/>
      <c r="K26" s="1"/>
      <c r="L26"/>
      <c r="M26"/>
      <c r="N26"/>
    </row>
    <row r="27" spans="1:16" x14ac:dyDescent="0.3">
      <c r="A27"/>
      <c r="B27"/>
      <c r="C27"/>
      <c r="D27"/>
      <c r="E27"/>
      <c r="F27"/>
      <c r="G27"/>
      <c r="H27" s="7"/>
      <c r="I27" s="1"/>
      <c r="J27" s="1"/>
      <c r="K27" s="1"/>
      <c r="L27"/>
      <c r="M27"/>
      <c r="N27"/>
    </row>
    <row r="28" spans="1:16" x14ac:dyDescent="0.3">
      <c r="A28"/>
      <c r="B28"/>
      <c r="C28"/>
      <c r="D28"/>
      <c r="E28"/>
      <c r="F28"/>
      <c r="G28"/>
      <c r="H28" s="7"/>
      <c r="I28" s="1"/>
      <c r="J28" s="1"/>
      <c r="K28" s="1"/>
      <c r="L28"/>
      <c r="M28"/>
      <c r="N28"/>
    </row>
    <row r="29" spans="1:16" x14ac:dyDescent="0.3">
      <c r="A29"/>
      <c r="B29"/>
      <c r="C29"/>
      <c r="D29"/>
      <c r="E29"/>
      <c r="F29"/>
      <c r="G29"/>
      <c r="H29" s="8"/>
      <c r="I29" s="1"/>
      <c r="J29" s="1"/>
      <c r="K29" s="1"/>
      <c r="L29"/>
      <c r="M29"/>
      <c r="N29"/>
    </row>
  </sheetData>
  <mergeCells count="3">
    <mergeCell ref="A2:N3"/>
    <mergeCell ref="A4:N4"/>
    <mergeCell ref="A21:B21"/>
  </mergeCells>
  <pageMargins left="0.25" right="0.25" top="0.75" bottom="0.75" header="0.3" footer="0.3"/>
  <pageSetup paperSize="9" orientation="landscape" r:id="rId1"/>
  <ignoredErrors>
    <ignoredError sqref="P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>
    <tabColor theme="6" tint="0.39997558519241921"/>
  </sheetPr>
  <dimension ref="A1:O27"/>
  <sheetViews>
    <sheetView workbookViewId="0">
      <selection activeCell="A3" sqref="A3:N4"/>
    </sheetView>
  </sheetViews>
  <sheetFormatPr defaultRowHeight="14.4" x14ac:dyDescent="0.3"/>
  <cols>
    <col min="1" max="1" width="26" style="18" customWidth="1"/>
    <col min="2" max="2" width="10.6640625" style="79" customWidth="1"/>
    <col min="3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8.109375" style="18" customWidth="1"/>
  </cols>
  <sheetData>
    <row r="1" spans="1:15" x14ac:dyDescent="0.3">
      <c r="A1" s="80"/>
      <c r="B1" s="81"/>
    </row>
    <row r="3" spans="1:15" x14ac:dyDescent="0.3">
      <c r="A3" s="324" t="s">
        <v>166</v>
      </c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</row>
    <row r="4" spans="1:15" ht="15.75" customHeight="1" x14ac:dyDescent="0.3">
      <c r="A4" s="324"/>
      <c r="B4" s="324"/>
      <c r="C4" s="324"/>
      <c r="D4" s="324"/>
      <c r="E4" s="324"/>
      <c r="F4" s="324"/>
      <c r="G4" s="324"/>
      <c r="H4" s="324"/>
      <c r="I4" s="324"/>
      <c r="J4" s="324"/>
      <c r="K4" s="324"/>
      <c r="L4" s="324"/>
      <c r="M4" s="324"/>
      <c r="N4" s="324"/>
    </row>
    <row r="5" spans="1:15" ht="15.75" customHeight="1" x14ac:dyDescent="0.3">
      <c r="A5" s="325" t="s">
        <v>29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</row>
    <row r="6" spans="1:15" ht="15.75" customHeight="1" x14ac:dyDescent="0.3">
      <c r="A6" s="92"/>
      <c r="B6" s="92"/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</row>
    <row r="7" spans="1:15" ht="39.6" x14ac:dyDescent="0.3">
      <c r="A7" s="25" t="s">
        <v>2</v>
      </c>
      <c r="B7" s="4" t="s">
        <v>3</v>
      </c>
      <c r="C7" s="4" t="s">
        <v>4</v>
      </c>
      <c r="D7" s="4" t="s">
        <v>5</v>
      </c>
      <c r="E7" s="4" t="s">
        <v>6</v>
      </c>
      <c r="F7" s="4" t="s">
        <v>7</v>
      </c>
      <c r="G7" s="4" t="s">
        <v>8</v>
      </c>
      <c r="H7" s="4" t="s">
        <v>9</v>
      </c>
      <c r="I7" s="4" t="s">
        <v>10</v>
      </c>
      <c r="J7" s="4" t="s">
        <v>11</v>
      </c>
      <c r="K7" s="4" t="s">
        <v>12</v>
      </c>
      <c r="L7" s="4" t="s">
        <v>13</v>
      </c>
      <c r="M7" s="4" t="s">
        <v>14</v>
      </c>
      <c r="N7" s="25" t="s">
        <v>15</v>
      </c>
    </row>
    <row r="8" spans="1:15" x14ac:dyDescent="0.3">
      <c r="A8" s="125" t="s">
        <v>30</v>
      </c>
      <c r="B8" s="126">
        <v>22499</v>
      </c>
      <c r="C8" s="127">
        <v>186</v>
      </c>
      <c r="D8" s="127">
        <v>3</v>
      </c>
      <c r="E8" s="127">
        <v>46</v>
      </c>
      <c r="F8" s="127"/>
      <c r="G8" s="127">
        <v>9</v>
      </c>
      <c r="H8" s="127">
        <v>12</v>
      </c>
      <c r="I8" s="127"/>
      <c r="J8" s="127"/>
      <c r="K8" s="127"/>
      <c r="L8" s="127"/>
      <c r="M8" s="127">
        <v>10</v>
      </c>
      <c r="N8" s="235">
        <f>SUM(C8:M8)</f>
        <v>266</v>
      </c>
    </row>
    <row r="9" spans="1:15" x14ac:dyDescent="0.3">
      <c r="A9" s="129" t="s">
        <v>31</v>
      </c>
      <c r="B9" s="126">
        <v>24338</v>
      </c>
      <c r="C9" s="21">
        <v>162</v>
      </c>
      <c r="D9" s="127">
        <v>3</v>
      </c>
      <c r="E9" s="127">
        <v>34</v>
      </c>
      <c r="F9" s="127">
        <v>5</v>
      </c>
      <c r="G9" s="127">
        <v>0</v>
      </c>
      <c r="H9" s="127">
        <v>12</v>
      </c>
      <c r="I9" s="127"/>
      <c r="J9" s="127"/>
      <c r="K9" s="127"/>
      <c r="L9" s="127">
        <v>1</v>
      </c>
      <c r="M9" s="127"/>
      <c r="N9" s="236">
        <f>SUM(C9:M9)</f>
        <v>217</v>
      </c>
      <c r="O9" s="229"/>
    </row>
    <row r="10" spans="1:15" x14ac:dyDescent="0.3">
      <c r="A10" s="130"/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</row>
    <row r="11" spans="1:15" x14ac:dyDescent="0.3">
      <c r="A11"/>
      <c r="B11"/>
      <c r="C11"/>
      <c r="D11"/>
      <c r="E11"/>
      <c r="F11"/>
      <c r="G11"/>
      <c r="H11"/>
      <c r="I11"/>
      <c r="J11"/>
      <c r="K11"/>
      <c r="L11"/>
      <c r="M11"/>
      <c r="N11"/>
    </row>
    <row r="12" spans="1:15" x14ac:dyDescent="0.3">
      <c r="A12" s="90"/>
      <c r="B12" s="64"/>
      <c r="C12" s="65"/>
      <c r="D12" s="65"/>
      <c r="E12" s="65"/>
      <c r="F12" s="17"/>
      <c r="G12"/>
      <c r="H12"/>
      <c r="I12"/>
      <c r="J12"/>
      <c r="K12"/>
      <c r="L12"/>
      <c r="M12"/>
      <c r="N12"/>
    </row>
    <row r="13" spans="1:15" x14ac:dyDescent="0.3">
      <c r="A13" s="315" t="s">
        <v>160</v>
      </c>
      <c r="B13" s="315"/>
      <c r="C13"/>
      <c r="D13"/>
      <c r="E13"/>
      <c r="F13"/>
      <c r="G13"/>
      <c r="H13"/>
      <c r="I13"/>
      <c r="J13"/>
      <c r="K13"/>
      <c r="L13"/>
      <c r="M13"/>
      <c r="N13"/>
    </row>
    <row r="14" spans="1:15" x14ac:dyDescent="0.3">
      <c r="A14"/>
      <c r="B14"/>
      <c r="C14"/>
      <c r="D14"/>
      <c r="E14"/>
      <c r="F14"/>
      <c r="G14"/>
      <c r="H14"/>
      <c r="I14"/>
      <c r="J14"/>
      <c r="K14"/>
      <c r="L14"/>
      <c r="M14"/>
      <c r="N14"/>
    </row>
    <row r="16" spans="1:15" x14ac:dyDescent="0.3">
      <c r="C16" s="6"/>
      <c r="D16" s="6"/>
      <c r="E16" s="6"/>
      <c r="F16" s="6"/>
      <c r="G16" s="6"/>
      <c r="H16"/>
      <c r="I16"/>
      <c r="J16"/>
      <c r="K16"/>
      <c r="L16" s="48"/>
      <c r="M16"/>
      <c r="N16"/>
    </row>
    <row r="17" spans="1:15" x14ac:dyDescent="0.3">
      <c r="A17" s="6"/>
      <c r="B17" s="6"/>
      <c r="C17" s="6"/>
      <c r="D17" s="6"/>
      <c r="E17" s="6"/>
      <c r="F17" s="6"/>
      <c r="G17" s="6"/>
      <c r="H17"/>
      <c r="I17"/>
      <c r="J17"/>
      <c r="K17"/>
      <c r="L17" s="1"/>
      <c r="M17"/>
      <c r="N17"/>
    </row>
    <row r="18" spans="1:15" x14ac:dyDescent="0.3">
      <c r="A18"/>
      <c r="B18"/>
      <c r="C18"/>
      <c r="D18"/>
      <c r="E18"/>
      <c r="F18"/>
      <c r="G18"/>
      <c r="H18"/>
      <c r="I18"/>
      <c r="J18"/>
      <c r="K18"/>
      <c r="L18" s="1"/>
      <c r="M18"/>
      <c r="N18"/>
    </row>
    <row r="19" spans="1:15" x14ac:dyDescent="0.3">
      <c r="A19"/>
      <c r="B19"/>
      <c r="C19"/>
      <c r="D19"/>
      <c r="E19"/>
      <c r="F19"/>
      <c r="G19"/>
      <c r="H19"/>
      <c r="I19"/>
      <c r="J19"/>
      <c r="K19"/>
      <c r="L19" s="1"/>
      <c r="M19"/>
      <c r="N19"/>
    </row>
    <row r="20" spans="1:15" x14ac:dyDescent="0.3">
      <c r="A20"/>
      <c r="B20"/>
      <c r="C20"/>
      <c r="D20"/>
      <c r="E20"/>
      <c r="F20"/>
      <c r="G20"/>
      <c r="H20" s="7"/>
      <c r="I20" s="1"/>
      <c r="J20" s="1"/>
      <c r="K20" s="1"/>
      <c r="L20" s="1"/>
      <c r="M20"/>
      <c r="N20"/>
    </row>
    <row r="21" spans="1:15" x14ac:dyDescent="0.3">
      <c r="A21"/>
      <c r="B21"/>
      <c r="C21"/>
      <c r="D21"/>
      <c r="E21"/>
      <c r="F21"/>
      <c r="G21"/>
      <c r="H21" s="7"/>
      <c r="I21" s="1"/>
      <c r="J21" s="1"/>
      <c r="K21" s="1"/>
      <c r="L21" s="28"/>
      <c r="M21"/>
      <c r="N21"/>
    </row>
    <row r="22" spans="1:15" x14ac:dyDescent="0.3">
      <c r="A22"/>
      <c r="B22"/>
      <c r="C22"/>
      <c r="D22"/>
      <c r="E22"/>
      <c r="F22"/>
      <c r="G22"/>
      <c r="H22" s="7"/>
      <c r="I22" s="1"/>
      <c r="J22" s="1"/>
      <c r="K22" s="1"/>
      <c r="L22" s="28"/>
      <c r="M22"/>
      <c r="N22"/>
    </row>
    <row r="23" spans="1:15" x14ac:dyDescent="0.3">
      <c r="A23"/>
      <c r="B23"/>
      <c r="C23"/>
      <c r="D23"/>
      <c r="E23"/>
      <c r="F23"/>
      <c r="G23"/>
      <c r="H23" s="7"/>
      <c r="I23" s="1"/>
      <c r="J23" s="1"/>
      <c r="K23" s="1"/>
      <c r="L23" s="28"/>
      <c r="M23"/>
      <c r="N23"/>
    </row>
    <row r="24" spans="1:15" x14ac:dyDescent="0.3">
      <c r="A24" s="28"/>
      <c r="B24" s="3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/>
      <c r="N24"/>
    </row>
    <row r="25" spans="1:15" x14ac:dyDescent="0.3">
      <c r="A25"/>
      <c r="B25"/>
      <c r="C25"/>
      <c r="D25"/>
      <c r="E25"/>
      <c r="F25"/>
      <c r="G25"/>
      <c r="H25"/>
      <c r="I25"/>
      <c r="J25"/>
      <c r="K25"/>
      <c r="L25"/>
      <c r="M25"/>
      <c r="N25" s="315"/>
      <c r="O25" s="315"/>
    </row>
    <row r="26" spans="1:15" x14ac:dyDescent="0.3">
      <c r="A26"/>
      <c r="B26"/>
      <c r="C26"/>
      <c r="D26"/>
      <c r="E26"/>
      <c r="F26"/>
      <c r="G26"/>
      <c r="H26"/>
      <c r="I26"/>
      <c r="J26"/>
      <c r="K26"/>
      <c r="L26"/>
      <c r="M26"/>
      <c r="N26"/>
    </row>
    <row r="27" spans="1:15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/>
    </row>
  </sheetData>
  <mergeCells count="4">
    <mergeCell ref="A3:N4"/>
    <mergeCell ref="A5:N5"/>
    <mergeCell ref="N25:O25"/>
    <mergeCell ref="A13:B13"/>
  </mergeCells>
  <pageMargins left="0.25" right="0.25" top="0.75" bottom="0.75" header="0.3" footer="0.3"/>
  <pageSetup paperSize="9" orientation="landscape" r:id="rId1"/>
  <ignoredErrors>
    <ignoredError sqref="N8:N9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>
    <tabColor theme="6" tint="0.39997558519241921"/>
  </sheetPr>
  <dimension ref="A2:N24"/>
  <sheetViews>
    <sheetView workbookViewId="0">
      <selection activeCell="A2" sqref="A2:L3"/>
    </sheetView>
  </sheetViews>
  <sheetFormatPr defaultRowHeight="14.4" x14ac:dyDescent="0.3"/>
  <cols>
    <col min="1" max="1" width="26.33203125" bestFit="1" customWidth="1"/>
    <col min="2" max="2" width="11.33203125" bestFit="1" customWidth="1"/>
    <col min="3" max="3" width="5.88671875" customWidth="1"/>
    <col min="7" max="7" width="7.88671875" customWidth="1"/>
  </cols>
  <sheetData>
    <row r="2" spans="1:12" x14ac:dyDescent="0.3">
      <c r="A2" s="324" t="s">
        <v>167</v>
      </c>
      <c r="B2" s="324"/>
      <c r="C2" s="324"/>
      <c r="D2" s="324"/>
      <c r="E2" s="324"/>
      <c r="F2" s="324"/>
      <c r="G2" s="324"/>
      <c r="H2" s="324"/>
      <c r="I2" s="324"/>
      <c r="J2" s="324"/>
      <c r="K2" s="324"/>
      <c r="L2" s="324"/>
    </row>
    <row r="3" spans="1:12" x14ac:dyDescent="0.3">
      <c r="A3" s="324"/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</row>
    <row r="5" spans="1:12" x14ac:dyDescent="0.3">
      <c r="A5" s="93"/>
      <c r="B5" s="93"/>
      <c r="C5" s="93"/>
      <c r="D5" s="93"/>
      <c r="E5" s="93"/>
      <c r="F5" s="93"/>
      <c r="G5" s="93"/>
      <c r="H5" s="93"/>
      <c r="I5" s="93"/>
      <c r="J5" s="93"/>
      <c r="K5" s="93"/>
    </row>
    <row r="6" spans="1:12" x14ac:dyDescent="0.3">
      <c r="A6" s="93"/>
      <c r="B6" s="94"/>
      <c r="C6" s="95"/>
      <c r="D6" s="95"/>
      <c r="E6" s="94" t="s">
        <v>152</v>
      </c>
      <c r="F6" s="95"/>
      <c r="G6" s="63"/>
      <c r="H6" s="95"/>
      <c r="I6" s="95"/>
      <c r="J6" s="93"/>
      <c r="K6" s="93"/>
    </row>
    <row r="7" spans="1:12" x14ac:dyDescent="0.3">
      <c r="A7" t="s">
        <v>1</v>
      </c>
    </row>
    <row r="8" spans="1:12" x14ac:dyDescent="0.3">
      <c r="A8" s="326"/>
      <c r="B8" s="327"/>
      <c r="C8" s="327"/>
      <c r="D8" s="327"/>
      <c r="E8" s="327"/>
      <c r="F8" s="327"/>
      <c r="G8" s="327"/>
      <c r="H8" s="327"/>
      <c r="I8" s="327"/>
      <c r="J8" s="327"/>
      <c r="K8" s="327"/>
    </row>
    <row r="9" spans="1:12" x14ac:dyDescent="0.3">
      <c r="A9" t="s">
        <v>96</v>
      </c>
    </row>
    <row r="10" spans="1:12" ht="36" x14ac:dyDescent="0.3">
      <c r="A10" s="290" t="s">
        <v>2</v>
      </c>
      <c r="B10" s="290" t="s">
        <v>3</v>
      </c>
      <c r="C10" s="290" t="s">
        <v>4</v>
      </c>
      <c r="D10" s="290" t="s">
        <v>5</v>
      </c>
      <c r="E10" s="290" t="s">
        <v>6</v>
      </c>
      <c r="F10" s="290" t="s">
        <v>7</v>
      </c>
      <c r="G10" s="290" t="s">
        <v>8</v>
      </c>
      <c r="H10" s="290" t="s">
        <v>9</v>
      </c>
      <c r="I10" s="290" t="s">
        <v>10</v>
      </c>
      <c r="J10" s="290" t="s">
        <v>82</v>
      </c>
      <c r="K10" s="290" t="s">
        <v>12</v>
      </c>
      <c r="L10" s="290" t="s">
        <v>15</v>
      </c>
    </row>
    <row r="11" spans="1:12" s="266" customFormat="1" x14ac:dyDescent="0.3">
      <c r="A11" s="291" t="s">
        <v>124</v>
      </c>
      <c r="B11" s="292">
        <v>34053</v>
      </c>
      <c r="C11" s="20"/>
      <c r="D11" s="293">
        <v>12</v>
      </c>
      <c r="E11" s="293"/>
      <c r="F11" s="293"/>
      <c r="G11" s="293"/>
      <c r="H11" s="293">
        <v>12</v>
      </c>
      <c r="J11" s="293"/>
      <c r="K11" s="293"/>
      <c r="L11" s="279">
        <v>24</v>
      </c>
    </row>
    <row r="12" spans="1:12" s="266" customFormat="1" x14ac:dyDescent="0.3">
      <c r="A12" s="250" t="s">
        <v>125</v>
      </c>
      <c r="B12" s="294">
        <v>34922</v>
      </c>
      <c r="C12" s="21"/>
      <c r="D12" s="141">
        <v>9</v>
      </c>
      <c r="E12" s="141"/>
      <c r="F12" s="141"/>
      <c r="G12" s="141"/>
      <c r="H12" s="141">
        <v>12</v>
      </c>
      <c r="I12" s="127"/>
      <c r="J12" s="141"/>
      <c r="K12" s="141"/>
      <c r="L12" s="128">
        <v>21</v>
      </c>
    </row>
    <row r="15" spans="1:12" x14ac:dyDescent="0.3">
      <c r="A15" s="18"/>
      <c r="B15" s="79"/>
      <c r="C15" s="6"/>
      <c r="D15" s="6"/>
      <c r="E15" s="6"/>
      <c r="F15" s="6"/>
      <c r="K15" s="48"/>
    </row>
    <row r="16" spans="1:12" x14ac:dyDescent="0.3">
      <c r="A16" s="315" t="s">
        <v>160</v>
      </c>
      <c r="B16" s="315"/>
    </row>
    <row r="17" spans="1:14" x14ac:dyDescent="0.3">
      <c r="K17" s="1"/>
    </row>
    <row r="18" spans="1:14" x14ac:dyDescent="0.3">
      <c r="K18" s="1"/>
    </row>
    <row r="19" spans="1:14" x14ac:dyDescent="0.3">
      <c r="G19" s="7"/>
      <c r="H19" s="1"/>
      <c r="I19" s="1"/>
      <c r="J19" s="1"/>
      <c r="K19" s="1"/>
    </row>
    <row r="20" spans="1:14" x14ac:dyDescent="0.3">
      <c r="G20" s="7"/>
      <c r="H20" s="1"/>
      <c r="I20" s="1"/>
      <c r="J20" s="1"/>
      <c r="K20" s="28"/>
    </row>
    <row r="21" spans="1:14" x14ac:dyDescent="0.3">
      <c r="G21" s="7"/>
      <c r="H21" s="1"/>
      <c r="I21" s="1"/>
      <c r="J21" s="1"/>
      <c r="K21" s="28"/>
    </row>
    <row r="22" spans="1:14" x14ac:dyDescent="0.3">
      <c r="G22" s="7"/>
      <c r="H22" s="1"/>
      <c r="I22" s="1"/>
      <c r="J22" s="1"/>
      <c r="K22" s="28"/>
    </row>
    <row r="23" spans="1:14" x14ac:dyDescent="0.3">
      <c r="A23" s="28"/>
      <c r="B23" s="38"/>
      <c r="C23" s="28"/>
      <c r="D23" s="28"/>
      <c r="E23" s="28"/>
      <c r="F23" s="28"/>
      <c r="G23" s="28"/>
      <c r="H23" s="28"/>
      <c r="I23" s="28"/>
      <c r="J23" s="28"/>
      <c r="K23" s="28"/>
    </row>
    <row r="24" spans="1:14" x14ac:dyDescent="0.3">
      <c r="M24" s="315"/>
      <c r="N24" s="315"/>
    </row>
  </sheetData>
  <mergeCells count="4">
    <mergeCell ref="A8:K8"/>
    <mergeCell ref="A2:L3"/>
    <mergeCell ref="A16:B16"/>
    <mergeCell ref="M24:N24"/>
  </mergeCells>
  <pageMargins left="0.25" right="0.25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8">
    <tabColor theme="6" tint="0.39997558519241921"/>
  </sheetPr>
  <dimension ref="A1:N24"/>
  <sheetViews>
    <sheetView workbookViewId="0">
      <selection activeCell="A2" sqref="A2:N3"/>
    </sheetView>
  </sheetViews>
  <sheetFormatPr defaultRowHeight="14.4" x14ac:dyDescent="0.3"/>
  <cols>
    <col min="1" max="1" width="26" style="18" customWidth="1"/>
    <col min="2" max="2" width="10.6640625" style="79" customWidth="1"/>
    <col min="3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8.109375" style="18" customWidth="1"/>
  </cols>
  <sheetData>
    <row r="1" spans="1:14" x14ac:dyDescent="0.3">
      <c r="A1" s="80"/>
      <c r="B1" s="81"/>
    </row>
    <row r="2" spans="1:14" x14ac:dyDescent="0.3">
      <c r="A2" s="328" t="s">
        <v>168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</row>
    <row r="3" spans="1:14" ht="15" customHeight="1" x14ac:dyDescent="0.3">
      <c r="A3" s="328"/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</row>
    <row r="4" spans="1:14" ht="15.75" customHeight="1" x14ac:dyDescent="0.3">
      <c r="A4" s="318" t="s">
        <v>0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1"/>
    </row>
    <row r="5" spans="1:14" ht="15.75" customHeight="1" x14ac:dyDescent="0.3">
      <c r="A5" s="6"/>
      <c r="B5" s="6"/>
      <c r="C5" s="6"/>
      <c r="D5" s="17"/>
      <c r="E5" s="6"/>
      <c r="F5" s="6"/>
      <c r="G5" s="6"/>
      <c r="H5" s="6"/>
      <c r="I5" s="6"/>
      <c r="J5" s="6"/>
      <c r="K5" s="6"/>
      <c r="L5" s="6"/>
      <c r="M5" s="1"/>
      <c r="N5" s="1"/>
    </row>
    <row r="6" spans="1:14" x14ac:dyDescent="0.3">
      <c r="A6" s="326"/>
      <c r="B6" s="326"/>
      <c r="C6" s="326"/>
      <c r="D6" s="326"/>
      <c r="E6" s="326"/>
      <c r="F6" s="326"/>
      <c r="G6" s="326"/>
      <c r="H6" s="326"/>
      <c r="I6" s="326"/>
      <c r="J6" s="326"/>
      <c r="K6" s="326"/>
      <c r="L6" s="326"/>
      <c r="M6" s="1"/>
      <c r="N6" s="1"/>
    </row>
    <row r="7" spans="1:14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ht="20.399999999999999" x14ac:dyDescent="0.3">
      <c r="A8" s="29" t="s">
        <v>2</v>
      </c>
      <c r="B8" s="3" t="s">
        <v>3</v>
      </c>
      <c r="C8" s="3" t="s">
        <v>4</v>
      </c>
      <c r="D8" s="3" t="s">
        <v>5</v>
      </c>
      <c r="E8" s="3" t="s">
        <v>6</v>
      </c>
      <c r="F8" s="3" t="s">
        <v>7</v>
      </c>
      <c r="G8" s="3" t="s">
        <v>8</v>
      </c>
      <c r="H8" s="3" t="s">
        <v>9</v>
      </c>
      <c r="I8" s="3" t="s">
        <v>10</v>
      </c>
      <c r="J8" s="3" t="s">
        <v>11</v>
      </c>
      <c r="K8" s="3" t="s">
        <v>12</v>
      </c>
      <c r="L8" s="3" t="s">
        <v>13</v>
      </c>
      <c r="M8" s="3" t="s">
        <v>14</v>
      </c>
      <c r="N8" s="29" t="s">
        <v>15</v>
      </c>
    </row>
    <row r="9" spans="1:14" x14ac:dyDescent="0.3">
      <c r="A9" s="203" t="s">
        <v>76</v>
      </c>
      <c r="B9" s="143">
        <v>27407</v>
      </c>
      <c r="C9" s="204">
        <v>60</v>
      </c>
      <c r="D9" s="204">
        <v>14</v>
      </c>
      <c r="E9" s="237">
        <v>10</v>
      </c>
      <c r="F9" s="204"/>
      <c r="G9" s="204"/>
      <c r="H9" s="204"/>
      <c r="I9" s="204"/>
      <c r="J9" s="204"/>
      <c r="K9" s="204"/>
      <c r="L9" s="204"/>
      <c r="M9" s="204"/>
      <c r="N9" s="238">
        <f>SUM(C9:M9)</f>
        <v>84</v>
      </c>
    </row>
    <row r="10" spans="1:14" x14ac:dyDescent="0.3">
      <c r="A10" s="144"/>
      <c r="B10" s="145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7"/>
    </row>
    <row r="11" spans="1:14" x14ac:dyDescent="0.3">
      <c r="A11" s="148" t="s">
        <v>32</v>
      </c>
      <c r="B11" s="149" t="s">
        <v>33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7"/>
    </row>
    <row r="13" spans="1:14" x14ac:dyDescent="0.3">
      <c r="C13"/>
      <c r="D13"/>
      <c r="E13"/>
      <c r="F13"/>
      <c r="G13"/>
      <c r="H13"/>
      <c r="I13"/>
      <c r="J13"/>
      <c r="K13"/>
      <c r="L13"/>
      <c r="M13"/>
      <c r="N13"/>
    </row>
    <row r="14" spans="1:14" x14ac:dyDescent="0.3">
      <c r="A14" s="18" t="s">
        <v>103</v>
      </c>
      <c r="C14" s="6"/>
      <c r="D14" s="6"/>
      <c r="E14" s="6"/>
      <c r="F14" s="6"/>
      <c r="G14" s="6"/>
      <c r="H14"/>
      <c r="I14"/>
      <c r="J14"/>
      <c r="K14"/>
      <c r="L14" s="48"/>
      <c r="M14"/>
      <c r="N14"/>
    </row>
    <row r="15" spans="1:14" ht="20.399999999999999" x14ac:dyDescent="0.3">
      <c r="A15" s="306" t="s">
        <v>2</v>
      </c>
      <c r="B15" s="255" t="s">
        <v>3</v>
      </c>
      <c r="C15" s="255" t="s">
        <v>4</v>
      </c>
      <c r="D15" s="255" t="s">
        <v>5</v>
      </c>
      <c r="E15" s="255" t="s">
        <v>6</v>
      </c>
      <c r="F15" s="255" t="s">
        <v>7</v>
      </c>
      <c r="G15" s="255" t="s">
        <v>8</v>
      </c>
      <c r="H15" s="255" t="s">
        <v>9</v>
      </c>
      <c r="I15" s="255" t="s">
        <v>10</v>
      </c>
      <c r="J15" s="255" t="s">
        <v>11</v>
      </c>
      <c r="K15" s="255" t="s">
        <v>12</v>
      </c>
      <c r="L15" s="255" t="s">
        <v>13</v>
      </c>
      <c r="M15" s="255" t="s">
        <v>14</v>
      </c>
      <c r="N15" s="306" t="s">
        <v>15</v>
      </c>
    </row>
    <row r="16" spans="1:14" s="266" customFormat="1" x14ac:dyDescent="0.3">
      <c r="A16" s="266" t="s">
        <v>104</v>
      </c>
      <c r="B16" s="267">
        <v>26181</v>
      </c>
      <c r="E16" s="266" t="s">
        <v>113</v>
      </c>
      <c r="L16" s="33"/>
    </row>
    <row r="17" spans="1:14" s="266" customFormat="1" x14ac:dyDescent="0.3">
      <c r="A17" s="266" t="s">
        <v>107</v>
      </c>
      <c r="B17" s="267">
        <v>27314</v>
      </c>
      <c r="C17" s="266" t="s">
        <v>112</v>
      </c>
      <c r="L17" s="33"/>
    </row>
    <row r="20" spans="1:14" x14ac:dyDescent="0.3">
      <c r="A20" s="315" t="s">
        <v>160</v>
      </c>
      <c r="B20" s="315"/>
      <c r="C20" s="6"/>
      <c r="D20" s="6"/>
      <c r="E20" s="6"/>
      <c r="F20" s="6"/>
      <c r="G20" s="6"/>
      <c r="H20"/>
      <c r="I20"/>
      <c r="J20"/>
      <c r="K20"/>
      <c r="L20" s="1"/>
      <c r="M20"/>
      <c r="N20"/>
    </row>
    <row r="21" spans="1:14" x14ac:dyDescent="0.3">
      <c r="A21"/>
      <c r="B21"/>
      <c r="C21"/>
      <c r="D21"/>
      <c r="E21"/>
      <c r="F21"/>
      <c r="G21"/>
      <c r="H21" s="7"/>
      <c r="I21" s="1"/>
      <c r="J21" s="1"/>
      <c r="K21" s="1"/>
      <c r="L21" s="28"/>
      <c r="M21"/>
      <c r="N21"/>
    </row>
    <row r="22" spans="1:14" x14ac:dyDescent="0.3">
      <c r="A22"/>
      <c r="B22"/>
      <c r="C22"/>
      <c r="D22"/>
      <c r="E22"/>
      <c r="F22"/>
      <c r="G22"/>
      <c r="H22" s="7"/>
      <c r="I22" s="1"/>
      <c r="J22" s="1"/>
      <c r="K22" s="1"/>
      <c r="L22" s="28"/>
      <c r="M22"/>
      <c r="N22"/>
    </row>
    <row r="23" spans="1:14" x14ac:dyDescent="0.3">
      <c r="A23" s="28"/>
      <c r="B23" s="3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/>
      <c r="N23"/>
    </row>
    <row r="24" spans="1:14" x14ac:dyDescent="0.3">
      <c r="A24"/>
      <c r="B24"/>
      <c r="C24"/>
      <c r="D24"/>
      <c r="E24"/>
      <c r="F24"/>
      <c r="G24"/>
      <c r="H24"/>
      <c r="I24"/>
      <c r="J24"/>
      <c r="K24"/>
      <c r="L24"/>
      <c r="M24"/>
      <c r="N24" s="305"/>
    </row>
  </sheetData>
  <mergeCells count="4">
    <mergeCell ref="A4:M4"/>
    <mergeCell ref="A6:L6"/>
    <mergeCell ref="A2:N3"/>
    <mergeCell ref="A20:B20"/>
  </mergeCells>
  <pageMargins left="0.25" right="0.25" top="0.75" bottom="0.75" header="0.3" footer="0.3"/>
  <pageSetup paperSize="9" orientation="landscape" r:id="rId1"/>
  <ignoredErrors>
    <ignoredError sqref="N9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9">
    <tabColor theme="6" tint="0.39997558519241921"/>
  </sheetPr>
  <dimension ref="A1:O25"/>
  <sheetViews>
    <sheetView workbookViewId="0">
      <selection sqref="A1:O2"/>
    </sheetView>
  </sheetViews>
  <sheetFormatPr defaultRowHeight="14.4" x14ac:dyDescent="0.3"/>
  <cols>
    <col min="1" max="1" width="26" style="18" customWidth="1"/>
    <col min="2" max="2" width="1.88671875" style="79" customWidth="1"/>
    <col min="3" max="3" width="10.6640625" style="18" bestFit="1" customWidth="1"/>
    <col min="4" max="7" width="8.109375" style="18" customWidth="1"/>
    <col min="8" max="8" width="7.109375" style="18" customWidth="1"/>
    <col min="9" max="9" width="8.109375" style="18" customWidth="1"/>
    <col min="10" max="10" width="7" style="18" customWidth="1"/>
    <col min="11" max="12" width="8.109375" style="18" customWidth="1"/>
    <col min="13" max="13" width="6.6640625" style="18" customWidth="1"/>
    <col min="14" max="14" width="8.109375" style="18" customWidth="1"/>
  </cols>
  <sheetData>
    <row r="1" spans="1:15" x14ac:dyDescent="0.3">
      <c r="A1" s="329" t="s">
        <v>168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</row>
    <row r="2" spans="1:15" ht="15" customHeight="1" x14ac:dyDescent="0.3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</row>
    <row r="3" spans="1:15" ht="15.75" customHeight="1" x14ac:dyDescent="0.3">
      <c r="A3" s="6"/>
      <c r="B3" s="6"/>
      <c r="C3" s="6"/>
      <c r="D3" s="17"/>
      <c r="E3" s="6"/>
      <c r="F3" s="6"/>
      <c r="G3" s="6"/>
      <c r="H3" s="6"/>
      <c r="I3" s="6"/>
      <c r="J3" s="6"/>
      <c r="K3" s="6"/>
      <c r="L3" s="6"/>
      <c r="M3" s="1"/>
      <c r="N3" s="1"/>
    </row>
    <row r="4" spans="1:15" x14ac:dyDescent="0.3">
      <c r="A4" s="1"/>
      <c r="B4" s="1"/>
      <c r="C4" s="1"/>
      <c r="D4" s="1"/>
      <c r="E4" s="94" t="s">
        <v>17</v>
      </c>
      <c r="F4" s="94"/>
      <c r="G4" s="94"/>
      <c r="H4" s="94"/>
      <c r="I4" s="1"/>
      <c r="J4" s="1"/>
      <c r="K4" s="1"/>
      <c r="L4" s="1"/>
      <c r="M4" s="1"/>
      <c r="N4" s="1"/>
      <c r="O4" s="1"/>
    </row>
    <row r="5" spans="1:15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x14ac:dyDescent="0.3">
      <c r="A6" s="330"/>
      <c r="B6" s="330"/>
      <c r="C6" s="330"/>
      <c r="D6" s="330"/>
      <c r="E6" s="330"/>
      <c r="F6" s="330"/>
      <c r="G6" s="330"/>
      <c r="H6" s="330"/>
      <c r="I6" s="330"/>
      <c r="J6" s="330"/>
      <c r="K6" s="330"/>
      <c r="L6" s="330"/>
      <c r="M6" s="330"/>
      <c r="N6" s="1"/>
      <c r="O6" s="1"/>
    </row>
    <row r="7" spans="1:15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x14ac:dyDescent="0.3">
      <c r="A9" s="331"/>
      <c r="B9" s="332"/>
      <c r="C9" s="35"/>
      <c r="D9" s="36"/>
      <c r="E9" s="36">
        <v>32</v>
      </c>
      <c r="F9" s="36"/>
      <c r="G9" s="36"/>
      <c r="H9" s="36"/>
      <c r="I9" s="36"/>
      <c r="J9" s="36"/>
      <c r="K9" s="36"/>
      <c r="L9" s="36"/>
      <c r="M9" s="36"/>
      <c r="N9" s="36"/>
      <c r="O9" s="98"/>
    </row>
    <row r="10" spans="1:15" ht="40.799999999999997" x14ac:dyDescent="0.3">
      <c r="A10" s="333" t="s">
        <v>2</v>
      </c>
      <c r="B10" s="333"/>
      <c r="C10" s="99" t="s">
        <v>3</v>
      </c>
      <c r="D10" s="99" t="s">
        <v>4</v>
      </c>
      <c r="E10" s="99" t="s">
        <v>5</v>
      </c>
      <c r="F10" s="99" t="s">
        <v>6</v>
      </c>
      <c r="G10" s="99" t="s">
        <v>7</v>
      </c>
      <c r="H10" s="99" t="s">
        <v>8</v>
      </c>
      <c r="I10" s="99" t="s">
        <v>9</v>
      </c>
      <c r="J10" s="99" t="s">
        <v>10</v>
      </c>
      <c r="K10" s="99" t="s">
        <v>11</v>
      </c>
      <c r="L10" s="99" t="s">
        <v>12</v>
      </c>
      <c r="M10" s="99" t="s">
        <v>13</v>
      </c>
      <c r="N10" s="99" t="s">
        <v>14</v>
      </c>
      <c r="O10" s="100" t="s">
        <v>15</v>
      </c>
    </row>
    <row r="11" spans="1:15" s="130" customFormat="1" x14ac:dyDescent="0.3">
      <c r="A11" s="334" t="s">
        <v>34</v>
      </c>
      <c r="B11" s="335"/>
      <c r="C11" s="126">
        <v>24211</v>
      </c>
      <c r="D11" s="61">
        <v>144</v>
      </c>
      <c r="E11" s="61"/>
      <c r="F11" s="61">
        <v>64</v>
      </c>
      <c r="G11" s="61"/>
      <c r="H11" s="61"/>
      <c r="I11" s="61"/>
      <c r="J11" s="61"/>
      <c r="K11" s="61">
        <v>5</v>
      </c>
      <c r="L11" s="61"/>
      <c r="M11" s="61">
        <v>5</v>
      </c>
      <c r="N11" s="61">
        <v>10</v>
      </c>
      <c r="O11" s="234">
        <f>SUM(D11:N11)</f>
        <v>228</v>
      </c>
    </row>
    <row r="12" spans="1:15" x14ac:dyDescent="0.3">
      <c r="A12" s="101"/>
      <c r="B12" s="101"/>
      <c r="C12" s="102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26"/>
    </row>
    <row r="13" spans="1:15" x14ac:dyDescent="0.3">
      <c r="A13" s="326"/>
      <c r="B13" s="326"/>
      <c r="C13" s="326"/>
      <c r="D13" s="326"/>
      <c r="E13" s="326"/>
      <c r="F13" s="326"/>
      <c r="G13" s="326"/>
      <c r="H13" s="326"/>
      <c r="I13" s="326"/>
      <c r="J13" s="326"/>
      <c r="K13" s="326"/>
      <c r="L13" s="326"/>
      <c r="M13" s="1"/>
      <c r="N13" s="1"/>
    </row>
    <row r="14" spans="1:15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5" x14ac:dyDescent="0.3">
      <c r="A15" s="315" t="s">
        <v>160</v>
      </c>
      <c r="B15" s="315"/>
      <c r="C15"/>
      <c r="D15"/>
      <c r="E15"/>
      <c r="F15"/>
      <c r="G15"/>
      <c r="H15"/>
      <c r="I15"/>
      <c r="J15"/>
      <c r="K15"/>
      <c r="L15"/>
      <c r="M15"/>
      <c r="N15"/>
    </row>
    <row r="16" spans="1:15" x14ac:dyDescent="0.3">
      <c r="C16" s="6"/>
      <c r="D16" s="6"/>
      <c r="E16" s="6"/>
      <c r="F16" s="6"/>
      <c r="G16" s="6"/>
      <c r="H16"/>
      <c r="I16"/>
      <c r="J16"/>
      <c r="K16"/>
      <c r="L16" s="48"/>
      <c r="M16"/>
      <c r="N16"/>
    </row>
    <row r="17" spans="1:15" x14ac:dyDescent="0.3">
      <c r="A17" s="6"/>
      <c r="B17" s="6"/>
      <c r="C17" s="6"/>
      <c r="D17" s="6"/>
      <c r="E17" s="6"/>
      <c r="F17" s="6"/>
      <c r="G17" s="6"/>
      <c r="H17"/>
      <c r="I17"/>
      <c r="J17"/>
      <c r="K17"/>
      <c r="L17" s="1"/>
      <c r="M17"/>
      <c r="N17"/>
    </row>
    <row r="18" spans="1:15" x14ac:dyDescent="0.3">
      <c r="A18"/>
      <c r="B18"/>
      <c r="C18"/>
      <c r="D18"/>
      <c r="E18"/>
      <c r="F18"/>
      <c r="G18"/>
      <c r="H18"/>
      <c r="I18"/>
      <c r="J18"/>
      <c r="K18"/>
      <c r="L18" s="1"/>
      <c r="M18"/>
      <c r="N18"/>
    </row>
    <row r="19" spans="1:15" x14ac:dyDescent="0.3">
      <c r="A19"/>
      <c r="B19"/>
      <c r="C19"/>
      <c r="D19"/>
      <c r="E19"/>
      <c r="F19"/>
      <c r="G19"/>
      <c r="H19"/>
      <c r="I19"/>
      <c r="J19"/>
      <c r="K19"/>
      <c r="L19" s="1"/>
      <c r="M19"/>
      <c r="N19"/>
    </row>
    <row r="20" spans="1:15" x14ac:dyDescent="0.3">
      <c r="A20"/>
      <c r="B20"/>
      <c r="C20"/>
      <c r="D20"/>
      <c r="E20"/>
      <c r="F20"/>
      <c r="G20"/>
      <c r="H20" s="7"/>
      <c r="I20" s="1"/>
      <c r="J20" s="1"/>
      <c r="K20" s="1"/>
      <c r="L20" s="1"/>
      <c r="M20"/>
      <c r="N20"/>
    </row>
    <row r="21" spans="1:15" x14ac:dyDescent="0.3">
      <c r="A21"/>
      <c r="B21"/>
      <c r="C21"/>
      <c r="D21"/>
      <c r="E21"/>
      <c r="F21"/>
      <c r="G21"/>
      <c r="H21" s="7"/>
      <c r="I21" s="1"/>
      <c r="J21" s="1"/>
      <c r="K21" s="1"/>
      <c r="L21" s="28"/>
      <c r="M21"/>
      <c r="N21"/>
    </row>
    <row r="22" spans="1:15" x14ac:dyDescent="0.3">
      <c r="A22"/>
      <c r="B22"/>
      <c r="C22"/>
      <c r="D22"/>
      <c r="E22"/>
      <c r="F22"/>
      <c r="G22"/>
      <c r="H22" s="7"/>
      <c r="I22" s="1"/>
      <c r="J22" s="1"/>
      <c r="K22" s="1"/>
      <c r="L22" s="28"/>
      <c r="M22"/>
      <c r="N22"/>
    </row>
    <row r="23" spans="1:15" x14ac:dyDescent="0.3">
      <c r="A23"/>
      <c r="B23"/>
      <c r="C23"/>
      <c r="D23"/>
      <c r="E23"/>
      <c r="F23"/>
      <c r="G23"/>
      <c r="H23" s="7"/>
      <c r="I23" s="1"/>
      <c r="J23" s="1"/>
      <c r="K23" s="1"/>
      <c r="L23" s="28"/>
      <c r="M23"/>
      <c r="N23"/>
    </row>
    <row r="24" spans="1:15" x14ac:dyDescent="0.3">
      <c r="A24" s="28"/>
      <c r="B24" s="3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/>
      <c r="N24"/>
    </row>
    <row r="25" spans="1:15" x14ac:dyDescent="0.3">
      <c r="A25"/>
      <c r="B25"/>
      <c r="C25"/>
      <c r="D25"/>
      <c r="E25"/>
      <c r="F25"/>
      <c r="G25"/>
      <c r="H25"/>
      <c r="I25"/>
      <c r="J25"/>
      <c r="K25"/>
      <c r="L25"/>
      <c r="M25"/>
      <c r="N25" s="315"/>
      <c r="O25" s="315"/>
    </row>
  </sheetData>
  <mergeCells count="8">
    <mergeCell ref="N25:O25"/>
    <mergeCell ref="A1:O2"/>
    <mergeCell ref="A13:L13"/>
    <mergeCell ref="A6:M6"/>
    <mergeCell ref="A9:B9"/>
    <mergeCell ref="A10:B10"/>
    <mergeCell ref="A11:B11"/>
    <mergeCell ref="A15:B15"/>
  </mergeCells>
  <pageMargins left="0.25" right="0.25" top="0.75" bottom="0.75" header="0.3" footer="0.3"/>
  <pageSetup paperSize="9" orientation="landscape" r:id="rId1"/>
  <ignoredErrors>
    <ignoredError sqref="O1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35</vt:i4>
      </vt:variant>
    </vt:vector>
  </HeadingPairs>
  <TitlesOfParts>
    <vt:vector size="35" baseType="lpstr">
      <vt:lpstr>A008</vt:lpstr>
      <vt:lpstr> A009 SER</vt:lpstr>
      <vt:lpstr> A009</vt:lpstr>
      <vt:lpstr> A010</vt:lpstr>
      <vt:lpstr> A012</vt:lpstr>
      <vt:lpstr> A012 DOL</vt:lpstr>
      <vt:lpstr>AI55</vt:lpstr>
      <vt:lpstr> A014</vt:lpstr>
      <vt:lpstr> A014 SERALE</vt:lpstr>
      <vt:lpstr>A018</vt:lpstr>
      <vt:lpstr> A019</vt:lpstr>
      <vt:lpstr> A026</vt:lpstr>
      <vt:lpstr> A034</vt:lpstr>
      <vt:lpstr>AC55</vt:lpstr>
      <vt:lpstr> A045</vt:lpstr>
      <vt:lpstr> A045 DOL</vt:lpstr>
      <vt:lpstr>A027</vt:lpstr>
      <vt:lpstr> A046</vt:lpstr>
      <vt:lpstr> A046 DOL</vt:lpstr>
      <vt:lpstr> A048</vt:lpstr>
      <vt:lpstr> A050</vt:lpstr>
      <vt:lpstr> A054</vt:lpstr>
      <vt:lpstr> A066</vt:lpstr>
      <vt:lpstr> AA24 DOL</vt:lpstr>
      <vt:lpstr> AB24 DOL</vt:lpstr>
      <vt:lpstr> AB24</vt:lpstr>
      <vt:lpstr>B016</vt:lpstr>
      <vt:lpstr>SOSTEGNO</vt:lpstr>
      <vt:lpstr>AJ55</vt:lpstr>
      <vt:lpstr>AM55</vt:lpstr>
      <vt:lpstr>AK55</vt:lpstr>
      <vt:lpstr>AW55</vt:lpstr>
      <vt:lpstr>AO55</vt:lpstr>
      <vt:lpstr>AB55</vt:lpstr>
      <vt:lpstr>B022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2024-04-17T12:12:30Z</dcterms:modified>
</cp:coreProperties>
</file>