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01\utenti\caterina.ortelli\caterina\ORGANICO varie\PERSONALE DOCENTE\2024-2025\RICHIESTA DATI AT\"/>
    </mc:Choice>
  </mc:AlternateContent>
  <bookViews>
    <workbookView xWindow="0" yWindow="0" windowWidth="28800" windowHeight="12315" tabRatio="500"/>
  </bookViews>
  <sheets>
    <sheet name="alunni" sheetId="1" r:id="rId1"/>
    <sheet name="sezioni-posti" sheetId="2" r:id="rId2"/>
    <sheet name="dettagli-alunni" sheetId="3" r:id="rId3"/>
    <sheet name="dati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9" i="3" l="1"/>
  <c r="B19" i="3"/>
  <c r="D18" i="3"/>
  <c r="B18" i="3"/>
  <c r="D17" i="3"/>
  <c r="B17" i="3"/>
  <c r="D16" i="3"/>
  <c r="B16" i="3"/>
  <c r="D15" i="3"/>
  <c r="B15" i="3"/>
  <c r="D14" i="3"/>
  <c r="B14" i="3"/>
  <c r="D13" i="3"/>
  <c r="B13" i="3"/>
  <c r="D12" i="3"/>
  <c r="B12" i="3"/>
  <c r="D11" i="3"/>
  <c r="B11" i="3"/>
  <c r="D10" i="3"/>
  <c r="B10" i="3"/>
  <c r="D9" i="3"/>
  <c r="B9" i="3"/>
  <c r="D8" i="3"/>
  <c r="B8" i="3"/>
  <c r="D7" i="3"/>
  <c r="B7" i="3"/>
  <c r="D6" i="3"/>
  <c r="B6" i="3"/>
  <c r="D5" i="3"/>
  <c r="B5" i="3"/>
  <c r="D4" i="3"/>
  <c r="B4" i="3"/>
  <c r="D3" i="3"/>
  <c r="B3" i="3"/>
  <c r="D2" i="3"/>
  <c r="B2" i="3"/>
  <c r="D9" i="2"/>
  <c r="B9" i="2"/>
  <c r="A9" i="2"/>
  <c r="D8" i="2"/>
  <c r="A8" i="2"/>
  <c r="B8" i="2" s="1"/>
  <c r="D7" i="2"/>
  <c r="A7" i="2"/>
  <c r="B7" i="2" s="1"/>
  <c r="D6" i="2"/>
  <c r="A6" i="2"/>
  <c r="B6" i="2" s="1"/>
  <c r="D5" i="2"/>
  <c r="A5" i="2"/>
  <c r="B5" i="2" s="1"/>
  <c r="D4" i="2"/>
  <c r="A4" i="2"/>
  <c r="B4" i="2" s="1"/>
  <c r="D3" i="2"/>
  <c r="B3" i="2"/>
  <c r="A3" i="2"/>
  <c r="D2" i="2"/>
  <c r="A2" i="2"/>
  <c r="B2" i="2" s="1"/>
  <c r="H19" i="1"/>
  <c r="D19" i="1"/>
  <c r="B19" i="1"/>
  <c r="H18" i="1"/>
  <c r="D18" i="1"/>
  <c r="B18" i="1"/>
  <c r="H17" i="1"/>
  <c r="D17" i="1"/>
  <c r="B17" i="1"/>
  <c r="H16" i="1"/>
  <c r="D16" i="1"/>
  <c r="B16" i="1"/>
  <c r="H15" i="1"/>
  <c r="D15" i="1"/>
  <c r="B15" i="1"/>
  <c r="H14" i="1"/>
  <c r="D14" i="1"/>
  <c r="B14" i="1"/>
  <c r="H13" i="1"/>
  <c r="D13" i="1"/>
  <c r="B13" i="1"/>
  <c r="H12" i="1"/>
  <c r="D12" i="1"/>
  <c r="B12" i="1"/>
  <c r="H11" i="1"/>
  <c r="D11" i="1"/>
  <c r="B11" i="1"/>
  <c r="H10" i="1"/>
  <c r="D10" i="1"/>
  <c r="B10" i="1"/>
  <c r="H9" i="1"/>
  <c r="D9" i="1"/>
  <c r="B9" i="1"/>
  <c r="H8" i="1"/>
  <c r="D8" i="1"/>
  <c r="B8" i="1"/>
  <c r="H7" i="1"/>
  <c r="D7" i="1"/>
  <c r="B7" i="1"/>
  <c r="H6" i="1"/>
  <c r="D6" i="1"/>
  <c r="B6" i="1"/>
  <c r="H5" i="1"/>
  <c r="D5" i="1"/>
  <c r="B5" i="1"/>
  <c r="H4" i="1"/>
  <c r="D4" i="1"/>
  <c r="B4" i="1"/>
  <c r="H3" i="1"/>
  <c r="D3" i="1"/>
  <c r="B3" i="1"/>
  <c r="H2" i="1"/>
  <c r="D2" i="1"/>
  <c r="B2" i="1"/>
</calcChain>
</file>

<file path=xl/sharedStrings.xml><?xml version="1.0" encoding="utf-8"?>
<sst xmlns="http://schemas.openxmlformats.org/spreadsheetml/2006/main" count="322" uniqueCount="211">
  <si>
    <t>CODICE MECCANOGRAFICO ISTITUTO</t>
  </si>
  <si>
    <t>DENOMINAZIONE ISTITUTO</t>
  </si>
  <si>
    <t>CODICE MECCANOGRAFICO PLESSO</t>
  </si>
  <si>
    <t>DENOMINAZIONE PLESSO</t>
  </si>
  <si>
    <t>ETA' ALUNNI</t>
  </si>
  <si>
    <t>NUMERO ALUNNI ORARIO NORMALE</t>
  </si>
  <si>
    <t xml:space="preserve">NUMERO ALUNNI ORARIO RIDOTTO </t>
  </si>
  <si>
    <t>TOTALE</t>
  </si>
  <si>
    <t>di cui ALUNNI IN SITUAZIONE DI DISABILITA'</t>
  </si>
  <si>
    <t>di cui NUMERO EH</t>
  </si>
  <si>
    <t>di cui NUMERO DH</t>
  </si>
  <si>
    <t>di cui NUMERO CH</t>
  </si>
  <si>
    <t>di cui  ALUNNI GRAVI (ex art. 3, c. 3, legge 104/92)</t>
  </si>
  <si>
    <t>inserire cod</t>
  </si>
  <si>
    <t>fino a 4 anni</t>
  </si>
  <si>
    <t>4/5 anni</t>
  </si>
  <si>
    <t>Oltre 5 anni</t>
  </si>
  <si>
    <t>SEZIONI OD 23/24</t>
  </si>
  <si>
    <t>SEZIONI OD 24/25</t>
  </si>
  <si>
    <t>POSTI SOSTEGNO OD 23/24</t>
  </si>
  <si>
    <t>POSTI SOSTEGNO OD 24/25</t>
  </si>
  <si>
    <t>EVENTUALI ALTRE SEZIONI OCCORRENTI</t>
  </si>
  <si>
    <t>EVENTUALI ULTERIORI AULE DISPONIBILI</t>
  </si>
  <si>
    <t>Alunni residenti in lista attesa (31/12/2021)</t>
  </si>
  <si>
    <t>Alunni residenti ammessi alla frequenza (dal 01/01 al 30/04/2022)</t>
  </si>
  <si>
    <t>Alunni residenti richiedenti l'iscrizione (dal 01/01 al 30/04/2022)</t>
  </si>
  <si>
    <t>Alunni non residenti richiedenti l'iscrizione</t>
  </si>
  <si>
    <t>Alunni richiedenti l'iscrizione con più di tre anni</t>
  </si>
  <si>
    <t>cod</t>
  </si>
  <si>
    <t>ist</t>
  </si>
  <si>
    <t>scuola</t>
  </si>
  <si>
    <t>età</t>
  </si>
  <si>
    <t>Il tuo istituto</t>
  </si>
  <si>
    <t>La tua scuola</t>
  </si>
  <si>
    <t>LCIC802001</t>
  </si>
  <si>
    <t>ICS Premana Giovanni XXIII</t>
  </si>
  <si>
    <t>LCAA80201T</t>
  </si>
  <si>
    <t>ICS Premana – infanzia Margno</t>
  </si>
  <si>
    <t>LCIC80400L</t>
  </si>
  <si>
    <t>ICS Mandello A. Volta</t>
  </si>
  <si>
    <t>LCAA80502A</t>
  </si>
  <si>
    <t>ICS Bellano – infanzia Dervio</t>
  </si>
  <si>
    <t>LCIC80500C</t>
  </si>
  <si>
    <t>ICS Bellano Mons. L. Vitali</t>
  </si>
  <si>
    <t>LCAA80503B</t>
  </si>
  <si>
    <t>ICS Bellano – infanzia valvarrone</t>
  </si>
  <si>
    <t>LCIC806008</t>
  </si>
  <si>
    <t>ICS Colico G. Galilei</t>
  </si>
  <si>
    <t>LCAA806015</t>
  </si>
  <si>
    <t>ICS Colico – infanzia Curcio</t>
  </si>
  <si>
    <t>LCIC807004</t>
  </si>
  <si>
    <t>ICS Cassago</t>
  </si>
  <si>
    <t>LCAA807011</t>
  </si>
  <si>
    <t>ICS Cassago – infanzia Visconti</t>
  </si>
  <si>
    <t>LCIC80800X</t>
  </si>
  <si>
    <t>ICS Barzanò</t>
  </si>
  <si>
    <t>LCAA80801R</t>
  </si>
  <si>
    <t>ICS Barzanò – infanzia Barzanò</t>
  </si>
  <si>
    <t>LCIC80900Q</t>
  </si>
  <si>
    <t>ICS La Valletta Poitinger</t>
  </si>
  <si>
    <t>LCAA80901L</t>
  </si>
  <si>
    <t>ICS La Valletta – infanzia</t>
  </si>
  <si>
    <t>LCIC81000X</t>
  </si>
  <si>
    <t>ICS Bosisio Parini</t>
  </si>
  <si>
    <t>LCAA81002T</t>
  </si>
  <si>
    <t>ICS Bosisio – infanzia Garbagnate</t>
  </si>
  <si>
    <t>LCIC81100Q</t>
  </si>
  <si>
    <t>ICS Brivio</t>
  </si>
  <si>
    <t>LCAA81201C</t>
  </si>
  <si>
    <t>ICS Valmadrera – infanzia Caserta</t>
  </si>
  <si>
    <t>LCIC81200G</t>
  </si>
  <si>
    <t>ICS Valmadrera</t>
  </si>
  <si>
    <t>LCAA81202D</t>
  </si>
  <si>
    <t>ICS Valmadrera – infanzia Parè</t>
  </si>
  <si>
    <t>LCIC81300B</t>
  </si>
  <si>
    <t>ICS Cremeno S. Giov. Bosco</t>
  </si>
  <si>
    <t>LCAA81203E</t>
  </si>
  <si>
    <t>ICS Valmadrera – infanzia Limonta</t>
  </si>
  <si>
    <t>LCIC814007</t>
  </si>
  <si>
    <t>ICS Cernusco Lombardone</t>
  </si>
  <si>
    <t>LCAA81303A</t>
  </si>
  <si>
    <t>ICS Cremeno – infanzia primaluna</t>
  </si>
  <si>
    <t>LCIC815003</t>
  </si>
  <si>
    <t>ICS Costa Masnaga</t>
  </si>
  <si>
    <t>LCAA813018</t>
  </si>
  <si>
    <t>ICS Cremeno – infanzia Taceno</t>
  </si>
  <si>
    <t>LCIC81600V</t>
  </si>
  <si>
    <t>ICS Robbiate</t>
  </si>
  <si>
    <t>LCAA813029</t>
  </si>
  <si>
    <t>ICS Cremeno – infanzia Cortenova</t>
  </si>
  <si>
    <t>LCIC81700P</t>
  </si>
  <si>
    <t>ICS Olgiate Molgora</t>
  </si>
  <si>
    <t>LCAA814014</t>
  </si>
  <si>
    <t>ICS Cremeno – infanzia Montevecchia</t>
  </si>
  <si>
    <t>LCIC81800E</t>
  </si>
  <si>
    <t>ICS Merate</t>
  </si>
  <si>
    <t>LCAA81501X</t>
  </si>
  <si>
    <t>ICS Costa Masnaga – infanzia Mondo bambino</t>
  </si>
  <si>
    <t>LCIC81900A</t>
  </si>
  <si>
    <t>ICS Olginate G.Carducci</t>
  </si>
  <si>
    <t>LCAA815021</t>
  </si>
  <si>
    <t>ICS Costa Masnaga – infanzia Nibionno</t>
  </si>
  <si>
    <t>LCIC82000E</t>
  </si>
  <si>
    <t>ICS Galbiate</t>
  </si>
  <si>
    <t>LCAA81601Q</t>
  </si>
  <si>
    <t>ICS Robbiate – infanzia Robbiate</t>
  </si>
  <si>
    <t>LCIC82100A</t>
  </si>
  <si>
    <t>ICS Oggiono</t>
  </si>
  <si>
    <t>LCAA81602R</t>
  </si>
  <si>
    <t>ICS Robbiate – infanzia Paderno</t>
  </si>
  <si>
    <t>LCIC822006</t>
  </si>
  <si>
    <t>ICS Molteno</t>
  </si>
  <si>
    <t>LCAA81603T</t>
  </si>
  <si>
    <t>ICS Robbiate – infanzia Verderio</t>
  </si>
  <si>
    <t>LCIC823002</t>
  </si>
  <si>
    <t>ICS Calolziocorte</t>
  </si>
  <si>
    <t>LCAA81701G</t>
  </si>
  <si>
    <t>ICS Olgiate – infanzia Airuno</t>
  </si>
  <si>
    <t>LCIC82400T</t>
  </si>
  <si>
    <t>ICS Lecco 2 Don G. Ticozzi</t>
  </si>
  <si>
    <t>LCAA81801B</t>
  </si>
  <si>
    <t>ICS Merate – infanzia</t>
  </si>
  <si>
    <t>LCIC82600D</t>
  </si>
  <si>
    <t>ICS Lecco 3 Stoppani</t>
  </si>
  <si>
    <t>LCAA81802C</t>
  </si>
  <si>
    <t>ICS Merate – infanzia Sartirana</t>
  </si>
  <si>
    <t>LCIC827009</t>
  </si>
  <si>
    <t>ICS Lecco 1 I.C. Falcone-Borsellino</t>
  </si>
  <si>
    <t>LCAA819017</t>
  </si>
  <si>
    <t>ICS Olginate – infanzia Collodi</t>
  </si>
  <si>
    <t>LCIC828005</t>
  </si>
  <si>
    <t>ICS Civate</t>
  </si>
  <si>
    <t>LCAA819028</t>
  </si>
  <si>
    <t>ICS Olginate – infanzia Chaplin</t>
  </si>
  <si>
    <t>LCIC829001</t>
  </si>
  <si>
    <t>ICS Missaglia Rita Levi Montalcini</t>
  </si>
  <si>
    <t>LCAA819039</t>
  </si>
  <si>
    <t>Ics Olginate – infanzia valgreghentino</t>
  </si>
  <si>
    <t>LCIC830005</t>
  </si>
  <si>
    <t>ICS Casatenovo</t>
  </si>
  <si>
    <t>LCAA82001B</t>
  </si>
  <si>
    <t>ICS Galbiate – infanzia spreafico</t>
  </si>
  <si>
    <t>LCMM03900L</t>
  </si>
  <si>
    <t>Cpia Fabrizio De Andre'</t>
  </si>
  <si>
    <t>LCAA82002C</t>
  </si>
  <si>
    <t>ICS Galbiate – infanzia Benaglio</t>
  </si>
  <si>
    <t>LCRC02000L</t>
  </si>
  <si>
    <t>IIS Fumagalli - Casatenovo</t>
  </si>
  <si>
    <t>LCAA821017</t>
  </si>
  <si>
    <t>ICS Oggiono – infanzia Annone</t>
  </si>
  <si>
    <t>LCIS002005</t>
  </si>
  <si>
    <t>IIS Bachelet Oggiono</t>
  </si>
  <si>
    <t>LCAA821028</t>
  </si>
  <si>
    <t>ICS Oggiono – infanzia Ello</t>
  </si>
  <si>
    <t>LCIS00900X</t>
  </si>
  <si>
    <t>IIS A. Badoni</t>
  </si>
  <si>
    <t>LCAA822013</t>
  </si>
  <si>
    <t>ICS Molteno – infanzia Garbagnate M.</t>
  </si>
  <si>
    <t>LCIS00600C</t>
  </si>
  <si>
    <t>IIS Bertacchi Lecco</t>
  </si>
  <si>
    <t>LCAA82301V</t>
  </si>
  <si>
    <t>ICS Calolziocorte – infanzia Montemarenzo</t>
  </si>
  <si>
    <t>LCIS01200Q</t>
  </si>
  <si>
    <t>IIS Fiocchi Lecco</t>
  </si>
  <si>
    <t>LCAA82302X</t>
  </si>
  <si>
    <t>ICS Calolziocorte – infanzia Erve</t>
  </si>
  <si>
    <t>LCIS01100X</t>
  </si>
  <si>
    <t>IIS G.Parini Lecco</t>
  </si>
  <si>
    <t>LCAA823031</t>
  </si>
  <si>
    <t>ICS Calolziocorte – infanzia Foppenico</t>
  </si>
  <si>
    <t>LCIS007008</t>
  </si>
  <si>
    <t>IIS Greppi Monticello</t>
  </si>
  <si>
    <t>LCAA823042</t>
  </si>
  <si>
    <t>ICS Calolziocorte – infanzia Cap</t>
  </si>
  <si>
    <t>LCIS003001</t>
  </si>
  <si>
    <t>IIS Marco Polo Colico</t>
  </si>
  <si>
    <t>LCAA823053</t>
  </si>
  <si>
    <t>ICS Calolziocorte – infanzia Sala</t>
  </si>
  <si>
    <t>LCIS008004</t>
  </si>
  <si>
    <t>IIS Rota Calolziocorte</t>
  </si>
  <si>
    <t>LCAA823064</t>
  </si>
  <si>
    <t>ICS Calolziocorte – infanzia Pascolo</t>
  </si>
  <si>
    <t>LCPS00801E</t>
  </si>
  <si>
    <t>LCAA823075</t>
  </si>
  <si>
    <t>ICS Calolziocorte – infanzia Lorentino</t>
  </si>
  <si>
    <t>LCRC008013</t>
  </si>
  <si>
    <t>LCAA82401P</t>
  </si>
  <si>
    <t>ICS Lecco 2 – infanzia Aquiloni</t>
  </si>
  <si>
    <t>LCTD00801A</t>
  </si>
  <si>
    <t>LCAA82402Q</t>
  </si>
  <si>
    <t>ICS Lecco 2 – infanzia Pianeta Bimbi</t>
  </si>
  <si>
    <t>LCPS020004</t>
  </si>
  <si>
    <t>Liceo Agnesi</t>
  </si>
  <si>
    <t>LCAA82601A</t>
  </si>
  <si>
    <t>ICS Leecco 3- infanzia Spreafico</t>
  </si>
  <si>
    <t>LCIS01300G</t>
  </si>
  <si>
    <t>Liceo Artistico Medardo Rosso</t>
  </si>
  <si>
    <t>LCAA82602B</t>
  </si>
  <si>
    <t>ICS Lecco 3 – infanzia Caleotto</t>
  </si>
  <si>
    <t>LCPC01000A</t>
  </si>
  <si>
    <t>Liceo Classico Alessandro Manzoni</t>
  </si>
  <si>
    <t>LCAA827027</t>
  </si>
  <si>
    <t>ICS Lecco 1 – infanzia D. Chiesa</t>
  </si>
  <si>
    <t>LCPS01000D</t>
  </si>
  <si>
    <t>Liceo Scientifico Grassi</t>
  </si>
  <si>
    <t>LCAA827038</t>
  </si>
  <si>
    <t>ICS Lecco 1 – infanzia S. Stefano</t>
  </si>
  <si>
    <t>LCIS001009</t>
  </si>
  <si>
    <t>IIS Viganò Merate</t>
  </si>
  <si>
    <t>LCAA830012</t>
  </si>
  <si>
    <t>ICS Casatenovo – infanzia Valaperta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</si>
</sst>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1"/>
    </font>
    <font>
      <b/>
      <sz val="8"/>
      <name val="Verdana"/>
      <family val="2"/>
      <charset val="1"/>
    </font>
    <font>
      <b/>
      <sz val="10"/>
      <name val="Arial"/>
      <family val="2"/>
      <charset val="1"/>
    </font>
    <font>
      <sz val="10"/>
      <name val="Verdana"/>
      <family val="2"/>
      <charset val="1"/>
    </font>
    <font>
      <sz val="12"/>
      <name val="Verdana"/>
      <family val="2"/>
      <charset val="1"/>
    </font>
    <font>
      <b/>
      <sz val="8"/>
      <name val="Verdan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FFCC99"/>
      </patternFill>
    </fill>
    <fill>
      <patternFill patternType="solid">
        <fgColor rgb="FFC5FC9C"/>
        <bgColor rgb="FFFFFFCC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8" xfId="0" applyBorder="1"/>
    <xf numFmtId="0" fontId="6" fillId="0" borderId="14" xfId="0" applyFont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107"/>
      <rgbColor rgb="FFFF9900"/>
      <rgbColor rgb="FFFF3D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5FC9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M21"/>
  <sheetViews>
    <sheetView tabSelected="1" zoomScaleNormal="100" workbookViewId="0">
      <selection activeCell="N6" sqref="N6"/>
    </sheetView>
  </sheetViews>
  <sheetFormatPr defaultColWidth="11.5703125" defaultRowHeight="12.75" x14ac:dyDescent="0.2"/>
  <cols>
    <col min="1" max="1" width="13" customWidth="1"/>
    <col min="2" max="2" width="23.42578125" customWidth="1"/>
    <col min="3" max="3" width="12.5703125" customWidth="1"/>
    <col min="4" max="4" width="28" customWidth="1"/>
    <col min="6" max="6" width="14.28515625" customWidth="1"/>
    <col min="7" max="7" width="15" customWidth="1"/>
    <col min="9" max="9" width="13.7109375" customWidth="1"/>
  </cols>
  <sheetData>
    <row r="1" spans="1:13" ht="63.75" thickBot="1" x14ac:dyDescent="0.25">
      <c r="A1" s="22" t="s">
        <v>0</v>
      </c>
      <c r="B1" s="22" t="s">
        <v>1</v>
      </c>
      <c r="C1" s="23" t="s">
        <v>2</v>
      </c>
      <c r="D1" s="24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">
      <c r="A2" s="11" t="s">
        <v>42</v>
      </c>
      <c r="B2" s="12" t="str">
        <f>VLOOKUP(A2,dati!$A$2:$B$29,2,0)</f>
        <v>ICS Bellano Mons. L. Vitali</v>
      </c>
      <c r="C2" s="12" t="s">
        <v>40</v>
      </c>
      <c r="D2" s="13" t="str">
        <f>VLOOKUP(C2,dati!$C$2:$D$47,2,0)</f>
        <v>ICS Bellano – infanzia Dervio</v>
      </c>
      <c r="E2" s="19" t="s">
        <v>14</v>
      </c>
      <c r="F2" s="14">
        <v>16</v>
      </c>
      <c r="G2" s="3"/>
      <c r="H2" s="15">
        <f t="shared" ref="H2:H19" si="0">SUM(F2:G2)</f>
        <v>16</v>
      </c>
      <c r="I2" s="14"/>
      <c r="J2" s="3"/>
      <c r="K2" s="3"/>
      <c r="L2" s="3"/>
      <c r="M2" s="15"/>
    </row>
    <row r="3" spans="1:13" x14ac:dyDescent="0.2">
      <c r="A3" s="14" t="s">
        <v>13</v>
      </c>
      <c r="B3" s="3" t="str">
        <f>VLOOKUP(A3,dati!$A$2:$B$29,2,0)</f>
        <v>Il tuo istituto</v>
      </c>
      <c r="C3" s="3" t="s">
        <v>13</v>
      </c>
      <c r="D3" s="15" t="str">
        <f>VLOOKUP(C3,dati!$C$2:$D$47,2,0)</f>
        <v>La tua scuola</v>
      </c>
      <c r="E3" s="19" t="s">
        <v>15</v>
      </c>
      <c r="F3" s="14">
        <v>6</v>
      </c>
      <c r="G3" s="3"/>
      <c r="H3" s="15">
        <f t="shared" si="0"/>
        <v>6</v>
      </c>
      <c r="I3" s="14"/>
      <c r="J3" s="3"/>
      <c r="K3" s="3"/>
      <c r="L3" s="3"/>
      <c r="M3" s="15"/>
    </row>
    <row r="4" spans="1:13" x14ac:dyDescent="0.2">
      <c r="A4" s="14" t="s">
        <v>13</v>
      </c>
      <c r="B4" s="3" t="str">
        <f>VLOOKUP(A4,dati!$A$2:$B$29,2,0)</f>
        <v>Il tuo istituto</v>
      </c>
      <c r="C4" s="3" t="s">
        <v>13</v>
      </c>
      <c r="D4" s="15" t="str">
        <f>VLOOKUP(C4,dati!$C$2:$D$47,2,0)</f>
        <v>La tua scuola</v>
      </c>
      <c r="E4" s="19" t="s">
        <v>16</v>
      </c>
      <c r="F4" s="14">
        <v>23</v>
      </c>
      <c r="G4" s="3"/>
      <c r="H4" s="15">
        <f t="shared" si="0"/>
        <v>23</v>
      </c>
      <c r="I4" s="14">
        <v>1</v>
      </c>
      <c r="J4" s="3">
        <v>1</v>
      </c>
      <c r="K4" s="3"/>
      <c r="L4" s="3"/>
      <c r="M4" s="15">
        <v>1</v>
      </c>
    </row>
    <row r="5" spans="1:13" x14ac:dyDescent="0.2">
      <c r="A5" s="14" t="s">
        <v>42</v>
      </c>
      <c r="B5" s="3" t="str">
        <f>VLOOKUP(A5,dati!$A$2:$B$29,2,0)</f>
        <v>ICS Bellano Mons. L. Vitali</v>
      </c>
      <c r="C5" s="3" t="s">
        <v>44</v>
      </c>
      <c r="D5" s="15" t="str">
        <f>VLOOKUP(C5,dati!$C$2:$D$47,2,0)</f>
        <v>ICS Bellano – infanzia valvarrone</v>
      </c>
      <c r="E5" s="19" t="s">
        <v>14</v>
      </c>
      <c r="F5" s="14">
        <v>6</v>
      </c>
      <c r="G5" s="3"/>
      <c r="H5" s="15">
        <f t="shared" si="0"/>
        <v>6</v>
      </c>
      <c r="I5" s="14"/>
      <c r="J5" s="3"/>
      <c r="K5" s="3"/>
      <c r="L5" s="3"/>
      <c r="M5" s="15"/>
    </row>
    <row r="6" spans="1:13" x14ac:dyDescent="0.2">
      <c r="A6" s="14" t="s">
        <v>13</v>
      </c>
      <c r="B6" s="3" t="str">
        <f>VLOOKUP(A6,dati!$A$2:$B$29,2,0)</f>
        <v>Il tuo istituto</v>
      </c>
      <c r="C6" s="3" t="s">
        <v>13</v>
      </c>
      <c r="D6" s="15" t="str">
        <f>VLOOKUP(C6,dati!$C$2:$D$47,2,0)</f>
        <v>La tua scuola</v>
      </c>
      <c r="E6" s="19" t="s">
        <v>15</v>
      </c>
      <c r="F6" s="14">
        <v>8</v>
      </c>
      <c r="G6" s="3"/>
      <c r="H6" s="15">
        <f t="shared" si="0"/>
        <v>8</v>
      </c>
      <c r="I6" s="14">
        <v>1</v>
      </c>
      <c r="J6" s="3">
        <v>1</v>
      </c>
      <c r="K6" s="3"/>
      <c r="L6" s="3"/>
      <c r="M6" s="15">
        <v>1</v>
      </c>
    </row>
    <row r="7" spans="1:13" x14ac:dyDescent="0.2">
      <c r="A7" s="14" t="s">
        <v>13</v>
      </c>
      <c r="B7" s="3" t="str">
        <f>VLOOKUP(A7,dati!$A$2:$B$29,2,0)</f>
        <v>Il tuo istituto</v>
      </c>
      <c r="C7" s="3" t="s">
        <v>13</v>
      </c>
      <c r="D7" s="15" t="str">
        <f>VLOOKUP(C7,dati!$C$2:$D$47,2,0)</f>
        <v>La tua scuola</v>
      </c>
      <c r="E7" s="19" t="s">
        <v>16</v>
      </c>
      <c r="F7" s="14">
        <v>4</v>
      </c>
      <c r="G7" s="3"/>
      <c r="H7" s="15">
        <f t="shared" si="0"/>
        <v>4</v>
      </c>
      <c r="I7" s="14"/>
      <c r="J7" s="3"/>
      <c r="K7" s="3"/>
      <c r="L7" s="3"/>
      <c r="M7" s="15"/>
    </row>
    <row r="8" spans="1:13" x14ac:dyDescent="0.2">
      <c r="A8" s="14" t="s">
        <v>13</v>
      </c>
      <c r="B8" s="3" t="str">
        <f>VLOOKUP(A8,dati!$A$2:$B$29,2,0)</f>
        <v>Il tuo istituto</v>
      </c>
      <c r="C8" s="3" t="s">
        <v>13</v>
      </c>
      <c r="D8" s="15" t="str">
        <f>VLOOKUP(C8,dati!$C$2:$D$47,2,0)</f>
        <v>La tua scuola</v>
      </c>
      <c r="E8" s="19" t="s">
        <v>14</v>
      </c>
      <c r="F8" s="14"/>
      <c r="G8" s="3"/>
      <c r="H8" s="15">
        <f t="shared" si="0"/>
        <v>0</v>
      </c>
      <c r="I8" s="14"/>
      <c r="J8" s="3"/>
      <c r="K8" s="3"/>
      <c r="L8" s="3"/>
      <c r="M8" s="15"/>
    </row>
    <row r="9" spans="1:13" x14ac:dyDescent="0.2">
      <c r="A9" s="14" t="s">
        <v>13</v>
      </c>
      <c r="B9" s="3" t="str">
        <f>VLOOKUP(A9,dati!$A$2:$B$29,2,0)</f>
        <v>Il tuo istituto</v>
      </c>
      <c r="C9" s="3" t="s">
        <v>13</v>
      </c>
      <c r="D9" s="15" t="str">
        <f>VLOOKUP(C9,dati!$C$2:$D$47,2,0)</f>
        <v>La tua scuola</v>
      </c>
      <c r="E9" s="19" t="s">
        <v>15</v>
      </c>
      <c r="F9" s="14"/>
      <c r="G9" s="3"/>
      <c r="H9" s="15">
        <f t="shared" si="0"/>
        <v>0</v>
      </c>
      <c r="I9" s="14"/>
      <c r="J9" s="3"/>
      <c r="K9" s="3"/>
      <c r="L9" s="3"/>
      <c r="M9" s="15"/>
    </row>
    <row r="10" spans="1:13" x14ac:dyDescent="0.2">
      <c r="A10" s="14" t="s">
        <v>13</v>
      </c>
      <c r="B10" s="3" t="str">
        <f>VLOOKUP(A10,dati!$A$2:$B$29,2,0)</f>
        <v>Il tuo istituto</v>
      </c>
      <c r="C10" s="3" t="s">
        <v>13</v>
      </c>
      <c r="D10" s="15" t="str">
        <f>VLOOKUP(C10,dati!$C$2:$D$47,2,0)</f>
        <v>La tua scuola</v>
      </c>
      <c r="E10" s="19" t="s">
        <v>16</v>
      </c>
      <c r="F10" s="14"/>
      <c r="G10" s="3"/>
      <c r="H10" s="15">
        <f t="shared" si="0"/>
        <v>0</v>
      </c>
      <c r="I10" s="14"/>
      <c r="J10" s="3"/>
      <c r="K10" s="3"/>
      <c r="L10" s="3"/>
      <c r="M10" s="15"/>
    </row>
    <row r="11" spans="1:13" x14ac:dyDescent="0.2">
      <c r="A11" s="14" t="s">
        <v>13</v>
      </c>
      <c r="B11" s="3" t="str">
        <f>VLOOKUP(A11,dati!$A$2:$B$29,2,0)</f>
        <v>Il tuo istituto</v>
      </c>
      <c r="C11" s="3" t="s">
        <v>13</v>
      </c>
      <c r="D11" s="15" t="str">
        <f>VLOOKUP(C11,dati!$C$2:$D$47,2,0)</f>
        <v>La tua scuola</v>
      </c>
      <c r="E11" s="19" t="s">
        <v>14</v>
      </c>
      <c r="F11" s="14"/>
      <c r="G11" s="3"/>
      <c r="H11" s="15">
        <f t="shared" si="0"/>
        <v>0</v>
      </c>
      <c r="I11" s="14"/>
      <c r="J11" s="3"/>
      <c r="K11" s="3"/>
      <c r="L11" s="3"/>
      <c r="M11" s="15"/>
    </row>
    <row r="12" spans="1:13" x14ac:dyDescent="0.2">
      <c r="A12" s="14" t="s">
        <v>13</v>
      </c>
      <c r="B12" s="3" t="str">
        <f>VLOOKUP(A12,dati!$A$2:$B$29,2,0)</f>
        <v>Il tuo istituto</v>
      </c>
      <c r="C12" s="3" t="s">
        <v>13</v>
      </c>
      <c r="D12" s="15" t="str">
        <f>VLOOKUP(C12,dati!$C$2:$D$47,2,0)</f>
        <v>La tua scuola</v>
      </c>
      <c r="E12" s="19" t="s">
        <v>15</v>
      </c>
      <c r="F12" s="14"/>
      <c r="G12" s="3"/>
      <c r="H12" s="15">
        <f t="shared" si="0"/>
        <v>0</v>
      </c>
      <c r="I12" s="14"/>
      <c r="J12" s="3"/>
      <c r="K12" s="3"/>
      <c r="L12" s="3"/>
      <c r="M12" s="15"/>
    </row>
    <row r="13" spans="1:13" x14ac:dyDescent="0.2">
      <c r="A13" s="14" t="s">
        <v>13</v>
      </c>
      <c r="B13" s="3" t="str">
        <f>VLOOKUP(A13,dati!$A$2:$B$29,2,0)</f>
        <v>Il tuo istituto</v>
      </c>
      <c r="C13" s="3" t="s">
        <v>13</v>
      </c>
      <c r="D13" s="15" t="str">
        <f>VLOOKUP(C13,dati!$C$2:$D$47,2,0)</f>
        <v>La tua scuola</v>
      </c>
      <c r="E13" s="19" t="s">
        <v>16</v>
      </c>
      <c r="F13" s="14"/>
      <c r="G13" s="3"/>
      <c r="H13" s="15">
        <f t="shared" si="0"/>
        <v>0</v>
      </c>
      <c r="I13" s="14"/>
      <c r="J13" s="3"/>
      <c r="K13" s="3"/>
      <c r="L13" s="3"/>
      <c r="M13" s="15"/>
    </row>
    <row r="14" spans="1:13" x14ac:dyDescent="0.2">
      <c r="A14" s="14" t="s">
        <v>13</v>
      </c>
      <c r="B14" s="3" t="str">
        <f>VLOOKUP(A14,dati!$A$2:$B$29,2,0)</f>
        <v>Il tuo istituto</v>
      </c>
      <c r="C14" s="3" t="s">
        <v>13</v>
      </c>
      <c r="D14" s="15" t="str">
        <f>VLOOKUP(C14,dati!$C$2:$D$47,2,0)</f>
        <v>La tua scuola</v>
      </c>
      <c r="E14" s="19" t="s">
        <v>14</v>
      </c>
      <c r="F14" s="14"/>
      <c r="G14" s="3"/>
      <c r="H14" s="15">
        <f t="shared" si="0"/>
        <v>0</v>
      </c>
      <c r="I14" s="14"/>
      <c r="J14" s="3"/>
      <c r="K14" s="3"/>
      <c r="L14" s="3"/>
      <c r="M14" s="15"/>
    </row>
    <row r="15" spans="1:13" x14ac:dyDescent="0.2">
      <c r="A15" s="14" t="s">
        <v>13</v>
      </c>
      <c r="B15" s="3" t="str">
        <f>VLOOKUP(A15,dati!$A$2:$B$29,2,0)</f>
        <v>Il tuo istituto</v>
      </c>
      <c r="C15" s="3" t="s">
        <v>13</v>
      </c>
      <c r="D15" s="15" t="str">
        <f>VLOOKUP(C15,dati!$C$2:$D$47,2,0)</f>
        <v>La tua scuola</v>
      </c>
      <c r="E15" s="19" t="s">
        <v>15</v>
      </c>
      <c r="F15" s="14"/>
      <c r="G15" s="3"/>
      <c r="H15" s="15">
        <f t="shared" si="0"/>
        <v>0</v>
      </c>
      <c r="I15" s="14"/>
      <c r="J15" s="3"/>
      <c r="K15" s="3"/>
      <c r="L15" s="3"/>
      <c r="M15" s="15"/>
    </row>
    <row r="16" spans="1:13" x14ac:dyDescent="0.2">
      <c r="A16" s="14" t="s">
        <v>13</v>
      </c>
      <c r="B16" s="3" t="str">
        <f>VLOOKUP(A16,dati!$A$2:$B$29,2,0)</f>
        <v>Il tuo istituto</v>
      </c>
      <c r="C16" s="3" t="s">
        <v>13</v>
      </c>
      <c r="D16" s="15" t="str">
        <f>VLOOKUP(C16,dati!$C$2:$D$47,2,0)</f>
        <v>La tua scuola</v>
      </c>
      <c r="E16" s="19" t="s">
        <v>16</v>
      </c>
      <c r="F16" s="14"/>
      <c r="G16" s="3"/>
      <c r="H16" s="15">
        <f t="shared" si="0"/>
        <v>0</v>
      </c>
      <c r="I16" s="14"/>
      <c r="J16" s="3"/>
      <c r="K16" s="3"/>
      <c r="L16" s="3"/>
      <c r="M16" s="15"/>
    </row>
    <row r="17" spans="1:13" x14ac:dyDescent="0.2">
      <c r="A17" s="14" t="s">
        <v>13</v>
      </c>
      <c r="B17" s="3" t="str">
        <f>VLOOKUP(A17,dati!$A$2:$B$29,2,0)</f>
        <v>Il tuo istituto</v>
      </c>
      <c r="C17" s="3" t="s">
        <v>13</v>
      </c>
      <c r="D17" s="15" t="str">
        <f>VLOOKUP(C17,dati!$C$2:$D$47,2,0)</f>
        <v>La tua scuola</v>
      </c>
      <c r="E17" s="19" t="s">
        <v>14</v>
      </c>
      <c r="F17" s="14"/>
      <c r="G17" s="3"/>
      <c r="H17" s="15">
        <f t="shared" si="0"/>
        <v>0</v>
      </c>
      <c r="I17" s="14"/>
      <c r="J17" s="3"/>
      <c r="K17" s="3"/>
      <c r="L17" s="3"/>
      <c r="M17" s="15"/>
    </row>
    <row r="18" spans="1:13" x14ac:dyDescent="0.2">
      <c r="A18" s="14" t="s">
        <v>13</v>
      </c>
      <c r="B18" s="3" t="str">
        <f>VLOOKUP(A18,dati!$A$2:$B$29,2,0)</f>
        <v>Il tuo istituto</v>
      </c>
      <c r="C18" s="3" t="s">
        <v>13</v>
      </c>
      <c r="D18" s="15" t="str">
        <f>VLOOKUP(C18,dati!$C$2:$D$47,2,0)</f>
        <v>La tua scuola</v>
      </c>
      <c r="E18" s="19" t="s">
        <v>15</v>
      </c>
      <c r="F18" s="14"/>
      <c r="G18" s="3"/>
      <c r="H18" s="15">
        <f t="shared" si="0"/>
        <v>0</v>
      </c>
      <c r="I18" s="14"/>
      <c r="J18" s="3"/>
      <c r="K18" s="3"/>
      <c r="L18" s="3"/>
      <c r="M18" s="15"/>
    </row>
    <row r="19" spans="1:13" ht="13.5" thickBot="1" x14ac:dyDescent="0.25">
      <c r="A19" s="16" t="s">
        <v>13</v>
      </c>
      <c r="B19" s="17" t="str">
        <f>VLOOKUP(A19,dati!$A$2:$B$29,2,0)</f>
        <v>Il tuo istituto</v>
      </c>
      <c r="C19" s="17" t="s">
        <v>13</v>
      </c>
      <c r="D19" s="18" t="str">
        <f>VLOOKUP(C19,dati!$C$2:$D$47,2,0)</f>
        <v>La tua scuola</v>
      </c>
      <c r="E19" s="20" t="s">
        <v>16</v>
      </c>
      <c r="F19" s="16"/>
      <c r="G19" s="17"/>
      <c r="H19" s="18">
        <f t="shared" si="0"/>
        <v>0</v>
      </c>
      <c r="I19" s="16"/>
      <c r="J19" s="17"/>
      <c r="K19" s="17"/>
      <c r="L19" s="17"/>
      <c r="M19" s="18"/>
    </row>
    <row r="20" spans="1:13" x14ac:dyDescent="0.2">
      <c r="I20" s="21"/>
    </row>
    <row r="21" spans="1:13" x14ac:dyDescent="0.2">
      <c r="I21" s="3"/>
    </row>
  </sheetData>
  <pageMargins left="0.78749999999999998" right="0.78749999999999998" top="1.0249999999999999" bottom="1.0249999999999999" header="0.78749999999999998" footer="0.78749999999999998"/>
  <pageSetup paperSize="8" orientation="landscape" useFirstPageNumber="1" verticalDpi="300" r:id="rId1"/>
  <headerFooter>
    <oddHeader>&amp;C&amp;A</oddHeader>
    <oddFooter>&amp;CPagina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allowBlank="1" showErrorMessage="1">
          <x14:formula1>
            <xm:f>dati!$A$2:$A$29</xm:f>
          </x14:formula1>
          <x14:formula2>
            <xm:f>0</xm:f>
          </x14:formula2>
          <xm:sqref>A2:A19</xm:sqref>
        </x14:dataValidation>
        <x14:dataValidation type="list" operator="equal" allowBlank="1" showErrorMessage="1">
          <x14:formula1>
            <xm:f>dati!$C$2:$C$47</xm:f>
          </x14:formula1>
          <x14:formula2>
            <xm:f>0</xm:f>
          </x14:formula2>
          <xm:sqref>C2:C19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J9"/>
  <sheetViews>
    <sheetView zoomScaleNormal="100" workbookViewId="0">
      <selection activeCell="I5" sqref="I5"/>
    </sheetView>
  </sheetViews>
  <sheetFormatPr defaultColWidth="11.5703125" defaultRowHeight="12.75" x14ac:dyDescent="0.2"/>
  <cols>
    <col min="1" max="1" width="15.28515625" customWidth="1"/>
    <col min="2" max="2" width="14.85546875" customWidth="1"/>
    <col min="3" max="3" width="12.5703125" customWidth="1"/>
    <col min="4" max="4" width="31.85546875" customWidth="1"/>
    <col min="5" max="5" width="12.85546875" customWidth="1"/>
    <col min="9" max="9" width="15.140625" customWidth="1"/>
    <col min="10" max="10" width="14.42578125" customWidth="1"/>
  </cols>
  <sheetData>
    <row r="1" spans="1:10" ht="52.15" customHeight="1" thickBo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30" t="s">
        <v>17</v>
      </c>
      <c r="F1" s="32" t="s">
        <v>18</v>
      </c>
      <c r="G1" s="31" t="s">
        <v>19</v>
      </c>
      <c r="H1" s="32" t="s">
        <v>20</v>
      </c>
      <c r="I1" s="2" t="s">
        <v>21</v>
      </c>
      <c r="J1" s="1" t="s">
        <v>22</v>
      </c>
    </row>
    <row r="2" spans="1:10" x14ac:dyDescent="0.2">
      <c r="A2" s="25" t="str">
        <f>alunni!A2</f>
        <v>LCIC80500C</v>
      </c>
      <c r="B2" s="4" t="str">
        <f>VLOOKUP(A2,dati!$A$2:$B$29,2,0)</f>
        <v>ICS Bellano Mons. L. Vitali</v>
      </c>
      <c r="C2" s="3" t="s">
        <v>40</v>
      </c>
      <c r="D2" s="26" t="str">
        <f>VLOOKUP(C2,dati!$C$2:$D$47,2,0)</f>
        <v>ICS Bellano – infanzia Dervio</v>
      </c>
      <c r="E2" s="14">
        <v>2</v>
      </c>
      <c r="F2" s="15">
        <v>2</v>
      </c>
      <c r="G2" s="14">
        <v>0</v>
      </c>
      <c r="H2" s="15">
        <v>1</v>
      </c>
      <c r="I2" s="14"/>
      <c r="J2" s="15"/>
    </row>
    <row r="3" spans="1:10" x14ac:dyDescent="0.2">
      <c r="A3" s="25" t="str">
        <f>alunni!A3</f>
        <v>inserire cod</v>
      </c>
      <c r="B3" s="4" t="str">
        <f>VLOOKUP(A3,dati!$A$2:$B$29,2,0)</f>
        <v>Il tuo istituto</v>
      </c>
      <c r="C3" s="3" t="s">
        <v>13</v>
      </c>
      <c r="D3" s="26" t="str">
        <f>VLOOKUP(C3,dati!$C$2:$D$47,2,0)</f>
        <v>La tua scuola</v>
      </c>
      <c r="E3" s="14"/>
      <c r="F3" s="15"/>
      <c r="G3" s="14"/>
      <c r="H3" s="15"/>
      <c r="I3" s="14"/>
      <c r="J3" s="15"/>
    </row>
    <row r="4" spans="1:10" x14ac:dyDescent="0.2">
      <c r="A4" s="25" t="str">
        <f>alunni!A4</f>
        <v>inserire cod</v>
      </c>
      <c r="B4" s="4" t="str">
        <f>VLOOKUP(A4,dati!$A$2:$B$29,2,0)</f>
        <v>Il tuo istituto</v>
      </c>
      <c r="C4" s="3" t="s">
        <v>13</v>
      </c>
      <c r="D4" s="26" t="str">
        <f>VLOOKUP(C4,dati!$C$2:$D$47,2,0)</f>
        <v>La tua scuola</v>
      </c>
      <c r="E4" s="14"/>
      <c r="F4" s="15"/>
      <c r="G4" s="14"/>
      <c r="H4" s="15"/>
      <c r="I4" s="14"/>
      <c r="J4" s="15"/>
    </row>
    <row r="5" spans="1:10" x14ac:dyDescent="0.2">
      <c r="A5" s="25" t="str">
        <f>alunni!A5</f>
        <v>LCIC80500C</v>
      </c>
      <c r="B5" s="4" t="str">
        <f>VLOOKUP(A5,dati!$A$2:$B$29,2,0)</f>
        <v>ICS Bellano Mons. L. Vitali</v>
      </c>
      <c r="C5" s="3" t="s">
        <v>44</v>
      </c>
      <c r="D5" s="26" t="str">
        <f>VLOOKUP(C5,dati!$C$2:$D$47,2,0)</f>
        <v>ICS Bellano – infanzia valvarrone</v>
      </c>
      <c r="E5" s="14">
        <v>1</v>
      </c>
      <c r="F5" s="15">
        <v>1</v>
      </c>
      <c r="G5" s="14">
        <v>0</v>
      </c>
      <c r="H5" s="15">
        <v>1</v>
      </c>
      <c r="I5" s="14"/>
      <c r="J5" s="15"/>
    </row>
    <row r="6" spans="1:10" x14ac:dyDescent="0.2">
      <c r="A6" s="25" t="str">
        <f>alunni!A6</f>
        <v>inserire cod</v>
      </c>
      <c r="B6" s="4" t="str">
        <f>VLOOKUP(A6,dati!$A$2:$B$29,2,0)</f>
        <v>Il tuo istituto</v>
      </c>
      <c r="C6" s="3" t="s">
        <v>13</v>
      </c>
      <c r="D6" s="26" t="str">
        <f>VLOOKUP(C6,dati!$C$2:$D$47,2,0)</f>
        <v>La tua scuola</v>
      </c>
      <c r="E6" s="14"/>
      <c r="F6" s="15"/>
      <c r="G6" s="14"/>
      <c r="H6" s="15"/>
      <c r="I6" s="14"/>
      <c r="J6" s="15"/>
    </row>
    <row r="7" spans="1:10" x14ac:dyDescent="0.2">
      <c r="A7" s="25" t="str">
        <f>alunni!A7</f>
        <v>inserire cod</v>
      </c>
      <c r="B7" s="4" t="str">
        <f>VLOOKUP(A7,dati!$A$2:$B$29,2,0)</f>
        <v>Il tuo istituto</v>
      </c>
      <c r="C7" s="3" t="s">
        <v>13</v>
      </c>
      <c r="D7" s="26" t="str">
        <f>VLOOKUP(C7,dati!$C$2:$D$47,2,0)</f>
        <v>La tua scuola</v>
      </c>
      <c r="E7" s="14"/>
      <c r="F7" s="15"/>
      <c r="G7" s="14"/>
      <c r="H7" s="15"/>
      <c r="I7" s="14"/>
      <c r="J7" s="15"/>
    </row>
    <row r="8" spans="1:10" x14ac:dyDescent="0.2">
      <c r="A8" s="25" t="str">
        <f>alunni!A8</f>
        <v>inserire cod</v>
      </c>
      <c r="B8" s="4" t="str">
        <f>VLOOKUP(A8,dati!$A$2:$B$29,2,0)</f>
        <v>Il tuo istituto</v>
      </c>
      <c r="C8" s="3" t="s">
        <v>13</v>
      </c>
      <c r="D8" s="26" t="str">
        <f>VLOOKUP(C8,dati!$C$2:$D$47,2,0)</f>
        <v>La tua scuola</v>
      </c>
      <c r="E8" s="14"/>
      <c r="F8" s="15"/>
      <c r="G8" s="14"/>
      <c r="H8" s="15"/>
      <c r="I8" s="14"/>
      <c r="J8" s="15"/>
    </row>
    <row r="9" spans="1:10" ht="13.5" thickBot="1" x14ac:dyDescent="0.25">
      <c r="A9" s="27" t="str">
        <f>alunni!A9</f>
        <v>inserire cod</v>
      </c>
      <c r="B9" s="28" t="str">
        <f>VLOOKUP(A9,dati!$A$2:$B$29,2,0)</f>
        <v>Il tuo istituto</v>
      </c>
      <c r="C9" s="17" t="s">
        <v>13</v>
      </c>
      <c r="D9" s="29" t="str">
        <f>VLOOKUP(C9,dati!$C$2:$D$47,2,0)</f>
        <v>La tua scuola</v>
      </c>
      <c r="E9" s="16"/>
      <c r="F9" s="18"/>
      <c r="G9" s="16"/>
      <c r="H9" s="18"/>
      <c r="I9" s="16"/>
      <c r="J9" s="18"/>
    </row>
  </sheetData>
  <pageMargins left="0.78749999999999998" right="0.78749999999999998" top="1.0249999999999999" bottom="1.0249999999999999" header="0.78749999999999998" footer="0.78749999999999998"/>
  <pageSetup paperSize="8" orientation="landscape" verticalDpi="300" r:id="rId1"/>
  <headerFooter>
    <oddHeader>&amp;C&amp;A</oddHeader>
    <oddFooter>&amp;CPagina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allowBlank="1" showErrorMessage="1">
          <x14:formula1>
            <xm:f>dati!$A$2:$A$29</xm:f>
          </x14:formula1>
          <x14:formula2>
            <xm:f>0</xm:f>
          </x14:formula2>
          <xm:sqref>A2:A9</xm:sqref>
        </x14:dataValidation>
        <x14:dataValidation type="list" operator="equal" allowBlank="1" showErrorMessage="1">
          <x14:formula1>
            <xm:f>dati!$C$2:$C$47</xm:f>
          </x14:formula1>
          <x14:formula2>
            <xm:f>0</xm:f>
          </x14:formula2>
          <xm:sqref>C2:C9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"/>
  <sheetViews>
    <sheetView zoomScaleNormal="100" workbookViewId="0">
      <selection activeCell="J3" sqref="J3"/>
    </sheetView>
  </sheetViews>
  <sheetFormatPr defaultColWidth="11.5703125" defaultRowHeight="12.75" x14ac:dyDescent="0.2"/>
  <cols>
    <col min="1" max="1" width="21.5703125" customWidth="1"/>
    <col min="2" max="2" width="35.140625" customWidth="1"/>
    <col min="3" max="3" width="19.5703125" customWidth="1"/>
    <col min="4" max="4" width="33.5703125" customWidth="1"/>
    <col min="5" max="5" width="13.140625" customWidth="1"/>
    <col min="6" max="6" width="14.85546875" customWidth="1"/>
    <col min="7" max="7" width="14.5703125" customWidth="1"/>
  </cols>
  <sheetData>
    <row r="1" spans="1:9" ht="77.25" thickBo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35" t="s">
        <v>23</v>
      </c>
      <c r="F1" s="33" t="s">
        <v>24</v>
      </c>
      <c r="G1" s="33" t="s">
        <v>25</v>
      </c>
      <c r="H1" s="5" t="s">
        <v>26</v>
      </c>
      <c r="I1" s="5" t="s">
        <v>27</v>
      </c>
    </row>
    <row r="2" spans="1:9" x14ac:dyDescent="0.2">
      <c r="A2" s="25" t="s">
        <v>42</v>
      </c>
      <c r="B2" s="4" t="str">
        <f>VLOOKUP(A2,dati!$A$2:$B$29,2,0)</f>
        <v>ICS Bellano Mons. L. Vitali</v>
      </c>
      <c r="C2" s="3" t="s">
        <v>40</v>
      </c>
      <c r="D2" s="26" t="str">
        <f>VLOOKUP(C2,dati!$C$2:$D$47,2,0)</f>
        <v>ICS Bellano – infanzia Dervio</v>
      </c>
      <c r="E2" s="36">
        <v>0</v>
      </c>
      <c r="F2" s="21">
        <v>3</v>
      </c>
      <c r="G2" s="21">
        <v>0</v>
      </c>
      <c r="H2" s="21">
        <v>0</v>
      </c>
      <c r="I2" s="34">
        <v>0</v>
      </c>
    </row>
    <row r="3" spans="1:9" x14ac:dyDescent="0.2">
      <c r="A3" s="25" t="s">
        <v>42</v>
      </c>
      <c r="B3" s="4" t="str">
        <f>VLOOKUP(A3,dati!$A$2:$B$29,2,0)</f>
        <v>ICS Bellano Mons. L. Vitali</v>
      </c>
      <c r="C3" s="3" t="s">
        <v>44</v>
      </c>
      <c r="D3" s="26" t="str">
        <f>VLOOKUP(C3,dati!$C$2:$D$47,2,0)</f>
        <v>ICS Bellano – infanzia valvarrone</v>
      </c>
      <c r="E3" s="10">
        <v>0</v>
      </c>
      <c r="F3" s="3">
        <v>1</v>
      </c>
      <c r="G3" s="3">
        <v>0</v>
      </c>
      <c r="H3" s="3">
        <v>0</v>
      </c>
      <c r="I3" s="15">
        <v>0</v>
      </c>
    </row>
    <row r="4" spans="1:9" x14ac:dyDescent="0.2">
      <c r="A4" s="25" t="s">
        <v>13</v>
      </c>
      <c r="B4" s="4" t="str">
        <f>VLOOKUP(A4,dati!$A$2:$B$29,2,0)</f>
        <v>Il tuo istituto</v>
      </c>
      <c r="C4" s="3" t="s">
        <v>13</v>
      </c>
      <c r="D4" s="26" t="str">
        <f>VLOOKUP(C4,dati!$C$2:$D$47,2,0)</f>
        <v>La tua scuola</v>
      </c>
      <c r="E4" s="10"/>
      <c r="F4" s="3"/>
      <c r="G4" s="3"/>
      <c r="H4" s="3"/>
      <c r="I4" s="15"/>
    </row>
    <row r="5" spans="1:9" x14ac:dyDescent="0.2">
      <c r="A5" s="25" t="s">
        <v>13</v>
      </c>
      <c r="B5" s="4" t="str">
        <f>VLOOKUP(A5,dati!$A$2:$B$29,2,0)</f>
        <v>Il tuo istituto</v>
      </c>
      <c r="C5" s="3" t="s">
        <v>13</v>
      </c>
      <c r="D5" s="26" t="str">
        <f>VLOOKUP(C5,dati!$C$2:$D$47,2,0)</f>
        <v>La tua scuola</v>
      </c>
      <c r="E5" s="10"/>
      <c r="F5" s="3"/>
      <c r="G5" s="3"/>
      <c r="H5" s="3"/>
      <c r="I5" s="15"/>
    </row>
    <row r="6" spans="1:9" x14ac:dyDescent="0.2">
      <c r="A6" s="25" t="s">
        <v>13</v>
      </c>
      <c r="B6" s="4" t="str">
        <f>VLOOKUP(A6,dati!$A$2:$B$29,2,0)</f>
        <v>Il tuo istituto</v>
      </c>
      <c r="C6" s="3" t="s">
        <v>13</v>
      </c>
      <c r="D6" s="26" t="str">
        <f>VLOOKUP(C6,dati!$C$2:$D$47,2,0)</f>
        <v>La tua scuola</v>
      </c>
      <c r="E6" s="10"/>
      <c r="F6" s="3"/>
      <c r="G6" s="3"/>
      <c r="H6" s="3"/>
      <c r="I6" s="15"/>
    </row>
    <row r="7" spans="1:9" x14ac:dyDescent="0.2">
      <c r="A7" s="25" t="s">
        <v>13</v>
      </c>
      <c r="B7" s="4" t="str">
        <f>VLOOKUP(A7,dati!$A$2:$B$29,2,0)</f>
        <v>Il tuo istituto</v>
      </c>
      <c r="C7" s="3" t="s">
        <v>13</v>
      </c>
      <c r="D7" s="26" t="str">
        <f>VLOOKUP(C7,dati!$C$2:$D$47,2,0)</f>
        <v>La tua scuola</v>
      </c>
      <c r="E7" s="10"/>
      <c r="F7" s="3"/>
      <c r="G7" s="3"/>
      <c r="H7" s="3"/>
      <c r="I7" s="15"/>
    </row>
    <row r="8" spans="1:9" x14ac:dyDescent="0.2">
      <c r="A8" s="25" t="s">
        <v>13</v>
      </c>
      <c r="B8" s="4" t="str">
        <f>VLOOKUP(A8,dati!$A$2:$B$29,2,0)</f>
        <v>Il tuo istituto</v>
      </c>
      <c r="C8" s="3" t="s">
        <v>13</v>
      </c>
      <c r="D8" s="26" t="str">
        <f>VLOOKUP(C8,dati!$C$2:$D$47,2,0)</f>
        <v>La tua scuola</v>
      </c>
      <c r="E8" s="10"/>
      <c r="F8" s="3"/>
      <c r="G8" s="3"/>
      <c r="H8" s="3"/>
      <c r="I8" s="15"/>
    </row>
    <row r="9" spans="1:9" x14ac:dyDescent="0.2">
      <c r="A9" s="25" t="s">
        <v>13</v>
      </c>
      <c r="B9" s="4" t="str">
        <f>VLOOKUP(A9,dati!$A$2:$B$29,2,0)</f>
        <v>Il tuo istituto</v>
      </c>
      <c r="C9" s="3" t="s">
        <v>13</v>
      </c>
      <c r="D9" s="26" t="str">
        <f>VLOOKUP(C9,dati!$C$2:$D$47,2,0)</f>
        <v>La tua scuola</v>
      </c>
      <c r="E9" s="10"/>
      <c r="F9" s="3"/>
      <c r="G9" s="3"/>
      <c r="H9" s="3"/>
      <c r="I9" s="15"/>
    </row>
    <row r="10" spans="1:9" x14ac:dyDescent="0.2">
      <c r="A10" s="25" t="s">
        <v>13</v>
      </c>
      <c r="B10" s="4" t="str">
        <f>VLOOKUP(A10,dati!$A$2:$B$29,2,0)</f>
        <v>Il tuo istituto</v>
      </c>
      <c r="C10" s="3" t="s">
        <v>13</v>
      </c>
      <c r="D10" s="26" t="str">
        <f>VLOOKUP(C10,dati!$C$2:$D$47,2,0)</f>
        <v>La tua scuola</v>
      </c>
      <c r="E10" s="10"/>
      <c r="F10" s="3"/>
      <c r="G10" s="3"/>
      <c r="H10" s="3"/>
      <c r="I10" s="15"/>
    </row>
    <row r="11" spans="1:9" x14ac:dyDescent="0.2">
      <c r="A11" s="25" t="s">
        <v>13</v>
      </c>
      <c r="B11" s="4" t="str">
        <f>VLOOKUP(A11,dati!$A$2:$B$29,2,0)</f>
        <v>Il tuo istituto</v>
      </c>
      <c r="C11" s="3" t="s">
        <v>13</v>
      </c>
      <c r="D11" s="26" t="str">
        <f>VLOOKUP(C11,dati!$C$2:$D$47,2,0)</f>
        <v>La tua scuola</v>
      </c>
      <c r="E11" s="10"/>
      <c r="F11" s="3"/>
      <c r="G11" s="3"/>
      <c r="H11" s="3"/>
      <c r="I11" s="15"/>
    </row>
    <row r="12" spans="1:9" x14ac:dyDescent="0.2">
      <c r="A12" s="25" t="s">
        <v>13</v>
      </c>
      <c r="B12" s="4" t="str">
        <f>VLOOKUP(A12,dati!$A$2:$B$29,2,0)</f>
        <v>Il tuo istituto</v>
      </c>
      <c r="C12" s="3" t="s">
        <v>13</v>
      </c>
      <c r="D12" s="26" t="str">
        <f>VLOOKUP(C12,dati!$C$2:$D$47,2,0)</f>
        <v>La tua scuola</v>
      </c>
      <c r="E12" s="10"/>
      <c r="F12" s="3"/>
      <c r="G12" s="3"/>
      <c r="H12" s="3"/>
      <c r="I12" s="15"/>
    </row>
    <row r="13" spans="1:9" x14ac:dyDescent="0.2">
      <c r="A13" s="25" t="s">
        <v>13</v>
      </c>
      <c r="B13" s="4" t="str">
        <f>VLOOKUP(A13,dati!$A$2:$B$29,2,0)</f>
        <v>Il tuo istituto</v>
      </c>
      <c r="C13" s="3" t="s">
        <v>13</v>
      </c>
      <c r="D13" s="26" t="str">
        <f>VLOOKUP(C13,dati!$C$2:$D$47,2,0)</f>
        <v>La tua scuola</v>
      </c>
      <c r="E13" s="10"/>
      <c r="F13" s="3"/>
      <c r="G13" s="3"/>
      <c r="H13" s="3"/>
      <c r="I13" s="15"/>
    </row>
    <row r="14" spans="1:9" x14ac:dyDescent="0.2">
      <c r="A14" s="25" t="s">
        <v>13</v>
      </c>
      <c r="B14" s="4" t="str">
        <f>VLOOKUP(A14,dati!$A$2:$B$29,2,0)</f>
        <v>Il tuo istituto</v>
      </c>
      <c r="C14" s="3" t="s">
        <v>13</v>
      </c>
      <c r="D14" s="26" t="str">
        <f>VLOOKUP(C14,dati!$C$2:$D$47,2,0)</f>
        <v>La tua scuola</v>
      </c>
      <c r="E14" s="10"/>
      <c r="F14" s="3"/>
      <c r="G14" s="3"/>
      <c r="H14" s="3"/>
      <c r="I14" s="15"/>
    </row>
    <row r="15" spans="1:9" x14ac:dyDescent="0.2">
      <c r="A15" s="25" t="s">
        <v>13</v>
      </c>
      <c r="B15" s="4" t="str">
        <f>VLOOKUP(A15,dati!$A$2:$B$29,2,0)</f>
        <v>Il tuo istituto</v>
      </c>
      <c r="C15" s="3" t="s">
        <v>13</v>
      </c>
      <c r="D15" s="26" t="str">
        <f>VLOOKUP(C15,dati!$C$2:$D$47,2,0)</f>
        <v>La tua scuola</v>
      </c>
      <c r="E15" s="10"/>
      <c r="F15" s="3"/>
      <c r="G15" s="3"/>
      <c r="H15" s="3"/>
      <c r="I15" s="15"/>
    </row>
    <row r="16" spans="1:9" x14ac:dyDescent="0.2">
      <c r="A16" s="25" t="s">
        <v>13</v>
      </c>
      <c r="B16" s="4" t="str">
        <f>VLOOKUP(A16,dati!$A$2:$B$29,2,0)</f>
        <v>Il tuo istituto</v>
      </c>
      <c r="C16" s="3" t="s">
        <v>13</v>
      </c>
      <c r="D16" s="26" t="str">
        <f>VLOOKUP(C16,dati!$C$2:$D$47,2,0)</f>
        <v>La tua scuola</v>
      </c>
      <c r="E16" s="10"/>
      <c r="F16" s="3"/>
      <c r="G16" s="3"/>
      <c r="H16" s="3"/>
      <c r="I16" s="15"/>
    </row>
    <row r="17" spans="1:9" x14ac:dyDescent="0.2">
      <c r="A17" s="25" t="s">
        <v>13</v>
      </c>
      <c r="B17" s="4" t="str">
        <f>VLOOKUP(A17,dati!$A$2:$B$29,2,0)</f>
        <v>Il tuo istituto</v>
      </c>
      <c r="C17" s="3" t="s">
        <v>13</v>
      </c>
      <c r="D17" s="26" t="str">
        <f>VLOOKUP(C17,dati!$C$2:$D$47,2,0)</f>
        <v>La tua scuola</v>
      </c>
      <c r="E17" s="10"/>
      <c r="F17" s="3"/>
      <c r="G17" s="3"/>
      <c r="H17" s="3"/>
      <c r="I17" s="15"/>
    </row>
    <row r="18" spans="1:9" x14ac:dyDescent="0.2">
      <c r="A18" s="25" t="s">
        <v>13</v>
      </c>
      <c r="B18" s="4" t="str">
        <f>VLOOKUP(A18,dati!$A$2:$B$29,2,0)</f>
        <v>Il tuo istituto</v>
      </c>
      <c r="C18" s="3" t="s">
        <v>13</v>
      </c>
      <c r="D18" s="26" t="str">
        <f>VLOOKUP(C18,dati!$C$2:$D$47,2,0)</f>
        <v>La tua scuola</v>
      </c>
      <c r="E18" s="10"/>
      <c r="F18" s="3"/>
      <c r="G18" s="3"/>
      <c r="H18" s="3"/>
      <c r="I18" s="15"/>
    </row>
    <row r="19" spans="1:9" ht="13.5" thickBot="1" x14ac:dyDescent="0.25">
      <c r="A19" s="27" t="s">
        <v>13</v>
      </c>
      <c r="B19" s="28" t="str">
        <f>VLOOKUP(A19,dati!$A$2:$B$29,2,0)</f>
        <v>Il tuo istituto</v>
      </c>
      <c r="C19" s="17" t="s">
        <v>13</v>
      </c>
      <c r="D19" s="29" t="str">
        <f>VLOOKUP(C19,dati!$C$2:$D$47,2,0)</f>
        <v>La tua scuola</v>
      </c>
      <c r="E19" s="37"/>
      <c r="F19" s="17"/>
      <c r="G19" s="17"/>
      <c r="H19" s="17"/>
      <c r="I19" s="18"/>
    </row>
  </sheetData>
  <pageMargins left="0.78749999999999998" right="0.78749999999999998" top="1.0249999999999999" bottom="1.0249999999999999" header="0.78749999999999998" footer="0.78749999999999998"/>
  <pageSetup paperSize="8" orientation="landscape" verticalDpi="300" r:id="rId1"/>
  <headerFooter>
    <oddHeader>&amp;C&amp;A</oddHeader>
    <oddFooter>&amp;CPagina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allowBlank="1" showErrorMessage="1">
          <x14:formula1>
            <xm:f>dati!$A$2:$A$29</xm:f>
          </x14:formula1>
          <x14:formula2>
            <xm:f>0</xm:f>
          </x14:formula2>
          <xm:sqref>A2:A19</xm:sqref>
        </x14:dataValidation>
        <x14:dataValidation type="list" operator="equal" allowBlank="1" showErrorMessage="1">
          <x14:formula1>
            <xm:f>dati!$C$2:$C$47</xm:f>
          </x14:formula1>
          <x14:formula2>
            <xm:f>0</xm:f>
          </x14:formula2>
          <xm:sqref>C2:C19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zoomScaleNormal="100" workbookViewId="0">
      <selection activeCell="D36" sqref="D36"/>
    </sheetView>
  </sheetViews>
  <sheetFormatPr defaultColWidth="11.5703125" defaultRowHeight="12.75" x14ac:dyDescent="0.2"/>
  <cols>
    <col min="2" max="2" width="43.140625" customWidth="1"/>
    <col min="4" max="4" width="36.5703125" customWidth="1"/>
  </cols>
  <sheetData>
    <row r="1" spans="1:6" x14ac:dyDescent="0.2">
      <c r="A1" s="6" t="s">
        <v>28</v>
      </c>
      <c r="B1" s="7" t="s">
        <v>29</v>
      </c>
      <c r="C1" t="s">
        <v>28</v>
      </c>
      <c r="D1" t="s">
        <v>30</v>
      </c>
      <c r="F1" t="s">
        <v>31</v>
      </c>
    </row>
    <row r="2" spans="1:6" x14ac:dyDescent="0.2">
      <c r="A2" s="6" t="s">
        <v>13</v>
      </c>
      <c r="B2" s="7" t="s">
        <v>32</v>
      </c>
      <c r="C2" t="s">
        <v>13</v>
      </c>
      <c r="D2" t="s">
        <v>33</v>
      </c>
      <c r="F2" s="3" t="s">
        <v>14</v>
      </c>
    </row>
    <row r="3" spans="1:6" ht="25.5" x14ac:dyDescent="0.2">
      <c r="A3" s="6" t="s">
        <v>34</v>
      </c>
      <c r="B3" s="7" t="s">
        <v>35</v>
      </c>
      <c r="C3" s="8" t="s">
        <v>36</v>
      </c>
      <c r="D3" s="8" t="s">
        <v>37</v>
      </c>
      <c r="F3" s="3" t="s">
        <v>15</v>
      </c>
    </row>
    <row r="4" spans="1:6" ht="25.5" x14ac:dyDescent="0.2">
      <c r="A4" s="6" t="s">
        <v>38</v>
      </c>
      <c r="B4" s="7" t="s">
        <v>39</v>
      </c>
      <c r="C4" s="8" t="s">
        <v>40</v>
      </c>
      <c r="D4" s="8" t="s">
        <v>41</v>
      </c>
      <c r="F4" s="3" t="s">
        <v>16</v>
      </c>
    </row>
    <row r="5" spans="1:6" ht="25.5" x14ac:dyDescent="0.2">
      <c r="A5" s="6" t="s">
        <v>42</v>
      </c>
      <c r="B5" s="7" t="s">
        <v>43</v>
      </c>
      <c r="C5" s="8" t="s">
        <v>44</v>
      </c>
      <c r="D5" s="8" t="s">
        <v>45</v>
      </c>
    </row>
    <row r="6" spans="1:6" ht="25.5" x14ac:dyDescent="0.2">
      <c r="A6" s="6" t="s">
        <v>46</v>
      </c>
      <c r="B6" s="7" t="s">
        <v>47</v>
      </c>
      <c r="C6" s="8" t="s">
        <v>48</v>
      </c>
      <c r="D6" s="8" t="s">
        <v>49</v>
      </c>
    </row>
    <row r="7" spans="1:6" ht="25.5" x14ac:dyDescent="0.2">
      <c r="A7" s="6" t="s">
        <v>50</v>
      </c>
      <c r="B7" s="7" t="s">
        <v>51</v>
      </c>
      <c r="C7" s="8" t="s">
        <v>52</v>
      </c>
      <c r="D7" s="8" t="s">
        <v>53</v>
      </c>
    </row>
    <row r="8" spans="1:6" ht="25.5" x14ac:dyDescent="0.2">
      <c r="A8" s="6" t="s">
        <v>54</v>
      </c>
      <c r="B8" s="7" t="s">
        <v>55</v>
      </c>
      <c r="C8" s="8" t="s">
        <v>56</v>
      </c>
      <c r="D8" s="8" t="s">
        <v>57</v>
      </c>
    </row>
    <row r="9" spans="1:6" ht="25.5" x14ac:dyDescent="0.2">
      <c r="A9" s="6" t="s">
        <v>58</v>
      </c>
      <c r="B9" s="7" t="s">
        <v>59</v>
      </c>
      <c r="C9" s="8" t="s">
        <v>60</v>
      </c>
      <c r="D9" s="8" t="s">
        <v>61</v>
      </c>
    </row>
    <row r="10" spans="1:6" ht="25.5" x14ac:dyDescent="0.2">
      <c r="A10" s="6" t="s">
        <v>62</v>
      </c>
      <c r="B10" s="7" t="s">
        <v>63</v>
      </c>
      <c r="C10" s="8" t="s">
        <v>64</v>
      </c>
      <c r="D10" s="8" t="s">
        <v>65</v>
      </c>
    </row>
    <row r="11" spans="1:6" ht="25.5" x14ac:dyDescent="0.2">
      <c r="A11" s="6" t="s">
        <v>66</v>
      </c>
      <c r="B11" s="7" t="s">
        <v>67</v>
      </c>
      <c r="C11" s="8" t="s">
        <v>68</v>
      </c>
      <c r="D11" s="8" t="s">
        <v>69</v>
      </c>
    </row>
    <row r="12" spans="1:6" ht="25.5" x14ac:dyDescent="0.2">
      <c r="A12" s="6" t="s">
        <v>70</v>
      </c>
      <c r="B12" s="7" t="s">
        <v>71</v>
      </c>
      <c r="C12" s="8" t="s">
        <v>72</v>
      </c>
      <c r="D12" s="8" t="s">
        <v>73</v>
      </c>
    </row>
    <row r="13" spans="1:6" ht="25.5" x14ac:dyDescent="0.2">
      <c r="A13" s="6" t="s">
        <v>74</v>
      </c>
      <c r="B13" s="7" t="s">
        <v>75</v>
      </c>
      <c r="C13" s="8" t="s">
        <v>76</v>
      </c>
      <c r="D13" s="8" t="s">
        <v>77</v>
      </c>
    </row>
    <row r="14" spans="1:6" ht="25.5" x14ac:dyDescent="0.2">
      <c r="A14" s="6" t="s">
        <v>78</v>
      </c>
      <c r="B14" s="7" t="s">
        <v>79</v>
      </c>
      <c r="C14" s="8" t="s">
        <v>80</v>
      </c>
      <c r="D14" s="8" t="s">
        <v>81</v>
      </c>
    </row>
    <row r="15" spans="1:6" ht="25.5" x14ac:dyDescent="0.2">
      <c r="A15" s="6" t="s">
        <v>82</v>
      </c>
      <c r="B15" s="7" t="s">
        <v>83</v>
      </c>
      <c r="C15" s="8" t="s">
        <v>84</v>
      </c>
      <c r="D15" s="8" t="s">
        <v>85</v>
      </c>
    </row>
    <row r="16" spans="1:6" ht="25.5" x14ac:dyDescent="0.2">
      <c r="A16" s="6" t="s">
        <v>86</v>
      </c>
      <c r="B16" s="7" t="s">
        <v>87</v>
      </c>
      <c r="C16" s="8" t="s">
        <v>88</v>
      </c>
      <c r="D16" s="8" t="s">
        <v>89</v>
      </c>
    </row>
    <row r="17" spans="1:4" ht="25.5" x14ac:dyDescent="0.2">
      <c r="A17" s="6" t="s">
        <v>90</v>
      </c>
      <c r="B17" s="7" t="s">
        <v>91</v>
      </c>
      <c r="C17" s="8" t="s">
        <v>92</v>
      </c>
      <c r="D17" s="8" t="s">
        <v>93</v>
      </c>
    </row>
    <row r="18" spans="1:4" ht="25.5" x14ac:dyDescent="0.2">
      <c r="A18" s="6" t="s">
        <v>94</v>
      </c>
      <c r="B18" s="7" t="s">
        <v>95</v>
      </c>
      <c r="C18" s="8" t="s">
        <v>96</v>
      </c>
      <c r="D18" s="8" t="s">
        <v>97</v>
      </c>
    </row>
    <row r="19" spans="1:4" ht="25.5" x14ac:dyDescent="0.2">
      <c r="A19" s="6" t="s">
        <v>98</v>
      </c>
      <c r="B19" s="7" t="s">
        <v>99</v>
      </c>
      <c r="C19" s="8" t="s">
        <v>100</v>
      </c>
      <c r="D19" s="8" t="s">
        <v>101</v>
      </c>
    </row>
    <row r="20" spans="1:4" ht="25.5" x14ac:dyDescent="0.2">
      <c r="A20" s="6" t="s">
        <v>102</v>
      </c>
      <c r="B20" s="7" t="s">
        <v>103</v>
      </c>
      <c r="C20" s="8" t="s">
        <v>104</v>
      </c>
      <c r="D20" s="8" t="s">
        <v>105</v>
      </c>
    </row>
    <row r="21" spans="1:4" ht="25.5" x14ac:dyDescent="0.2">
      <c r="A21" s="6" t="s">
        <v>106</v>
      </c>
      <c r="B21" s="7" t="s">
        <v>107</v>
      </c>
      <c r="C21" s="8" t="s">
        <v>108</v>
      </c>
      <c r="D21" s="8" t="s">
        <v>109</v>
      </c>
    </row>
    <row r="22" spans="1:4" ht="25.5" x14ac:dyDescent="0.2">
      <c r="A22" s="6" t="s">
        <v>110</v>
      </c>
      <c r="B22" s="7" t="s">
        <v>111</v>
      </c>
      <c r="C22" s="8" t="s">
        <v>112</v>
      </c>
      <c r="D22" s="8" t="s">
        <v>113</v>
      </c>
    </row>
    <row r="23" spans="1:4" ht="25.5" x14ac:dyDescent="0.2">
      <c r="A23" s="6" t="s">
        <v>114</v>
      </c>
      <c r="B23" s="7" t="s">
        <v>115</v>
      </c>
      <c r="C23" s="8" t="s">
        <v>116</v>
      </c>
      <c r="D23" s="8" t="s">
        <v>117</v>
      </c>
    </row>
    <row r="24" spans="1:4" ht="25.5" x14ac:dyDescent="0.2">
      <c r="A24" s="6" t="s">
        <v>118</v>
      </c>
      <c r="B24" s="7" t="s">
        <v>119</v>
      </c>
      <c r="C24" s="8" t="s">
        <v>120</v>
      </c>
      <c r="D24" s="8" t="s">
        <v>121</v>
      </c>
    </row>
    <row r="25" spans="1:4" ht="25.5" x14ac:dyDescent="0.2">
      <c r="A25" s="6" t="s">
        <v>122</v>
      </c>
      <c r="B25" s="7" t="s">
        <v>123</v>
      </c>
      <c r="C25" s="8" t="s">
        <v>124</v>
      </c>
      <c r="D25" s="8" t="s">
        <v>125</v>
      </c>
    </row>
    <row r="26" spans="1:4" ht="25.5" x14ac:dyDescent="0.2">
      <c r="A26" s="6" t="s">
        <v>126</v>
      </c>
      <c r="B26" s="7" t="s">
        <v>127</v>
      </c>
      <c r="C26" s="8" t="s">
        <v>128</v>
      </c>
      <c r="D26" s="8" t="s">
        <v>129</v>
      </c>
    </row>
    <row r="27" spans="1:4" ht="25.5" x14ac:dyDescent="0.2">
      <c r="A27" s="6" t="s">
        <v>130</v>
      </c>
      <c r="B27" s="7" t="s">
        <v>131</v>
      </c>
      <c r="C27" s="8" t="s">
        <v>132</v>
      </c>
      <c r="D27" s="8" t="s">
        <v>133</v>
      </c>
    </row>
    <row r="28" spans="1:4" ht="25.5" x14ac:dyDescent="0.2">
      <c r="A28" s="6" t="s">
        <v>134</v>
      </c>
      <c r="B28" s="7" t="s">
        <v>135</v>
      </c>
      <c r="C28" s="8" t="s">
        <v>136</v>
      </c>
      <c r="D28" s="8" t="s">
        <v>137</v>
      </c>
    </row>
    <row r="29" spans="1:4" ht="25.5" x14ac:dyDescent="0.2">
      <c r="A29" s="6" t="s">
        <v>138</v>
      </c>
      <c r="B29" s="7" t="s">
        <v>139</v>
      </c>
      <c r="C29" s="8" t="s">
        <v>140</v>
      </c>
      <c r="D29" s="8" t="s">
        <v>141</v>
      </c>
    </row>
    <row r="30" spans="1:4" ht="25.5" x14ac:dyDescent="0.2">
      <c r="A30" s="6" t="s">
        <v>142</v>
      </c>
      <c r="B30" s="7" t="s">
        <v>143</v>
      </c>
      <c r="C30" s="8" t="s">
        <v>144</v>
      </c>
      <c r="D30" s="8" t="s">
        <v>145</v>
      </c>
    </row>
    <row r="31" spans="1:4" ht="25.5" x14ac:dyDescent="0.2">
      <c r="A31" s="6" t="s">
        <v>146</v>
      </c>
      <c r="B31" s="7" t="s">
        <v>147</v>
      </c>
      <c r="C31" s="8" t="s">
        <v>148</v>
      </c>
      <c r="D31" s="8" t="s">
        <v>149</v>
      </c>
    </row>
    <row r="32" spans="1:4" ht="25.5" x14ac:dyDescent="0.2">
      <c r="A32" s="6" t="s">
        <v>150</v>
      </c>
      <c r="B32" s="7" t="s">
        <v>151</v>
      </c>
      <c r="C32" s="8" t="s">
        <v>152</v>
      </c>
      <c r="D32" s="8" t="s">
        <v>153</v>
      </c>
    </row>
    <row r="33" spans="1:4" ht="25.5" x14ac:dyDescent="0.2">
      <c r="A33" s="6" t="s">
        <v>154</v>
      </c>
      <c r="B33" s="7" t="s">
        <v>155</v>
      </c>
      <c r="C33" s="8" t="s">
        <v>156</v>
      </c>
      <c r="D33" s="8" t="s">
        <v>157</v>
      </c>
    </row>
    <row r="34" spans="1:4" ht="25.5" x14ac:dyDescent="0.2">
      <c r="A34" s="6" t="s">
        <v>158</v>
      </c>
      <c r="B34" s="7" t="s">
        <v>159</v>
      </c>
      <c r="C34" s="8" t="s">
        <v>160</v>
      </c>
      <c r="D34" s="8" t="s">
        <v>161</v>
      </c>
    </row>
    <row r="35" spans="1:4" ht="25.5" x14ac:dyDescent="0.2">
      <c r="A35" s="6" t="s">
        <v>162</v>
      </c>
      <c r="B35" s="7" t="s">
        <v>163</v>
      </c>
      <c r="C35" s="8" t="s">
        <v>164</v>
      </c>
      <c r="D35" s="8" t="s">
        <v>165</v>
      </c>
    </row>
    <row r="36" spans="1:4" ht="25.5" x14ac:dyDescent="0.2">
      <c r="A36" s="6" t="s">
        <v>166</v>
      </c>
      <c r="B36" s="7" t="s">
        <v>167</v>
      </c>
      <c r="C36" s="8" t="s">
        <v>168</v>
      </c>
      <c r="D36" s="8" t="s">
        <v>169</v>
      </c>
    </row>
    <row r="37" spans="1:4" ht="25.5" x14ac:dyDescent="0.2">
      <c r="A37" s="6" t="s">
        <v>170</v>
      </c>
      <c r="B37" s="7" t="s">
        <v>171</v>
      </c>
      <c r="C37" s="8" t="s">
        <v>172</v>
      </c>
      <c r="D37" s="8" t="s">
        <v>173</v>
      </c>
    </row>
    <row r="38" spans="1:4" ht="25.5" x14ac:dyDescent="0.2">
      <c r="A38" s="6" t="s">
        <v>174</v>
      </c>
      <c r="B38" s="7" t="s">
        <v>175</v>
      </c>
      <c r="C38" s="8" t="s">
        <v>176</v>
      </c>
      <c r="D38" s="8" t="s">
        <v>177</v>
      </c>
    </row>
    <row r="39" spans="1:4" ht="25.5" x14ac:dyDescent="0.2">
      <c r="A39" s="6" t="s">
        <v>178</v>
      </c>
      <c r="B39" s="7" t="s">
        <v>179</v>
      </c>
      <c r="C39" s="8" t="s">
        <v>180</v>
      </c>
      <c r="D39" s="8" t="s">
        <v>181</v>
      </c>
    </row>
    <row r="40" spans="1:4" ht="25.5" x14ac:dyDescent="0.2">
      <c r="A40" s="9" t="s">
        <v>182</v>
      </c>
      <c r="B40" s="7" t="s">
        <v>179</v>
      </c>
      <c r="C40" s="8" t="s">
        <v>183</v>
      </c>
      <c r="D40" s="8" t="s">
        <v>184</v>
      </c>
    </row>
    <row r="41" spans="1:4" ht="25.5" x14ac:dyDescent="0.2">
      <c r="A41" s="9" t="s">
        <v>185</v>
      </c>
      <c r="B41" s="7" t="s">
        <v>179</v>
      </c>
      <c r="C41" s="8" t="s">
        <v>186</v>
      </c>
      <c r="D41" s="8" t="s">
        <v>187</v>
      </c>
    </row>
    <row r="42" spans="1:4" ht="25.5" x14ac:dyDescent="0.2">
      <c r="A42" s="9" t="s">
        <v>188</v>
      </c>
      <c r="B42" s="7" t="s">
        <v>179</v>
      </c>
      <c r="C42" s="8" t="s">
        <v>189</v>
      </c>
      <c r="D42" s="8" t="s">
        <v>190</v>
      </c>
    </row>
    <row r="43" spans="1:4" ht="25.5" x14ac:dyDescent="0.2">
      <c r="A43" s="6" t="s">
        <v>191</v>
      </c>
      <c r="B43" s="7" t="s">
        <v>192</v>
      </c>
      <c r="C43" s="8" t="s">
        <v>193</v>
      </c>
      <c r="D43" s="8" t="s">
        <v>194</v>
      </c>
    </row>
    <row r="44" spans="1:4" ht="25.5" x14ac:dyDescent="0.2">
      <c r="A44" s="6" t="s">
        <v>195</v>
      </c>
      <c r="B44" s="7" t="s">
        <v>196</v>
      </c>
      <c r="C44" s="8" t="s">
        <v>197</v>
      </c>
      <c r="D44" s="8" t="s">
        <v>198</v>
      </c>
    </row>
    <row r="45" spans="1:4" ht="25.5" x14ac:dyDescent="0.2">
      <c r="A45" s="6" t="s">
        <v>199</v>
      </c>
      <c r="B45" s="7" t="s">
        <v>200</v>
      </c>
      <c r="C45" s="8" t="s">
        <v>201</v>
      </c>
      <c r="D45" s="8" t="s">
        <v>202</v>
      </c>
    </row>
    <row r="46" spans="1:4" ht="25.5" x14ac:dyDescent="0.2">
      <c r="A46" s="6" t="s">
        <v>203</v>
      </c>
      <c r="B46" s="7" t="s">
        <v>204</v>
      </c>
      <c r="C46" s="8" t="s">
        <v>205</v>
      </c>
      <c r="D46" s="8" t="s">
        <v>206</v>
      </c>
    </row>
    <row r="47" spans="1:4" ht="25.5" x14ac:dyDescent="0.2">
      <c r="A47" s="6" t="s">
        <v>207</v>
      </c>
      <c r="B47" s="7" t="s">
        <v>208</v>
      </c>
      <c r="C47" s="8" t="s">
        <v>209</v>
      </c>
      <c r="D47" s="8" t="s">
        <v>210</v>
      </c>
    </row>
    <row r="48" spans="1:4" x14ac:dyDescent="0.2">
      <c r="C48" s="8"/>
      <c r="D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  <row r="52" spans="3:4" x14ac:dyDescent="0.2">
      <c r="C52" s="8"/>
      <c r="D52" s="8"/>
    </row>
    <row r="53" spans="3:4" x14ac:dyDescent="0.2">
      <c r="C53" s="8"/>
      <c r="D53" s="8"/>
    </row>
    <row r="54" spans="3:4" x14ac:dyDescent="0.2">
      <c r="C54" s="8"/>
      <c r="D54" s="8"/>
    </row>
    <row r="55" spans="3:4" x14ac:dyDescent="0.2">
      <c r="C55" s="8"/>
      <c r="D55" s="8"/>
    </row>
    <row r="56" spans="3:4" x14ac:dyDescent="0.2">
      <c r="C56" s="8"/>
      <c r="D56" s="8"/>
    </row>
    <row r="57" spans="3:4" x14ac:dyDescent="0.2">
      <c r="C57" s="8"/>
      <c r="D57" s="8"/>
    </row>
    <row r="58" spans="3:4" x14ac:dyDescent="0.2">
      <c r="C58" s="8"/>
      <c r="D58" s="8"/>
    </row>
    <row r="59" spans="3:4" x14ac:dyDescent="0.2">
      <c r="C59" s="8"/>
      <c r="D59" s="8"/>
    </row>
    <row r="60" spans="3:4" x14ac:dyDescent="0.2">
      <c r="C60" s="8"/>
      <c r="D60" s="8"/>
    </row>
    <row r="61" spans="3:4" x14ac:dyDescent="0.2">
      <c r="C61" s="8"/>
      <c r="D61" s="8"/>
    </row>
    <row r="62" spans="3:4" x14ac:dyDescent="0.2">
      <c r="C62" s="8"/>
      <c r="D62" s="8"/>
    </row>
    <row r="63" spans="3:4" x14ac:dyDescent="0.2">
      <c r="C63" s="8"/>
      <c r="D63" s="8"/>
    </row>
    <row r="64" spans="3:4" x14ac:dyDescent="0.2">
      <c r="C64" s="8"/>
      <c r="D64" s="8"/>
    </row>
    <row r="65" spans="3:4" x14ac:dyDescent="0.2">
      <c r="C65" s="8"/>
      <c r="D65" s="8"/>
    </row>
    <row r="66" spans="3:4" x14ac:dyDescent="0.2">
      <c r="C66" s="8"/>
      <c r="D66" s="8"/>
    </row>
    <row r="67" spans="3:4" x14ac:dyDescent="0.2">
      <c r="C67" s="8"/>
      <c r="D67" s="8"/>
    </row>
    <row r="68" spans="3:4" x14ac:dyDescent="0.2">
      <c r="C68" s="8"/>
      <c r="D68" s="8"/>
    </row>
    <row r="69" spans="3:4" x14ac:dyDescent="0.2">
      <c r="C69" s="8"/>
      <c r="D69" s="8"/>
    </row>
    <row r="70" spans="3:4" x14ac:dyDescent="0.2">
      <c r="C70" s="8"/>
      <c r="D70" s="8"/>
    </row>
    <row r="71" spans="3:4" x14ac:dyDescent="0.2">
      <c r="C71" s="8"/>
      <c r="D71" s="8"/>
    </row>
    <row r="72" spans="3:4" x14ac:dyDescent="0.2">
      <c r="C72" s="8"/>
      <c r="D72" s="8"/>
    </row>
    <row r="73" spans="3:4" x14ac:dyDescent="0.2">
      <c r="C73" s="8"/>
      <c r="D73" s="8"/>
    </row>
    <row r="74" spans="3:4" x14ac:dyDescent="0.2">
      <c r="C74" s="8"/>
      <c r="D74" s="8"/>
    </row>
    <row r="75" spans="3:4" x14ac:dyDescent="0.2">
      <c r="C75" s="8"/>
      <c r="D75" s="8"/>
    </row>
    <row r="76" spans="3:4" x14ac:dyDescent="0.2">
      <c r="C76" s="8"/>
      <c r="D76" s="8"/>
    </row>
    <row r="77" spans="3:4" x14ac:dyDescent="0.2">
      <c r="C77" s="8"/>
      <c r="D77" s="8"/>
    </row>
    <row r="78" spans="3:4" x14ac:dyDescent="0.2">
      <c r="C78" s="8"/>
      <c r="D78" s="8"/>
    </row>
    <row r="79" spans="3:4" x14ac:dyDescent="0.2">
      <c r="C79" s="8"/>
      <c r="D79" s="8"/>
    </row>
    <row r="80" spans="3:4" x14ac:dyDescent="0.2">
      <c r="C80" s="8"/>
      <c r="D80" s="8"/>
    </row>
    <row r="81" spans="3:4" x14ac:dyDescent="0.2">
      <c r="C81" s="8"/>
      <c r="D81" s="8"/>
    </row>
    <row r="82" spans="3:4" x14ac:dyDescent="0.2">
      <c r="C82" s="8"/>
      <c r="D82" s="8"/>
    </row>
    <row r="83" spans="3:4" x14ac:dyDescent="0.2">
      <c r="C83" s="8"/>
      <c r="D83" s="8"/>
    </row>
    <row r="84" spans="3:4" x14ac:dyDescent="0.2">
      <c r="C84" s="8"/>
      <c r="D84" s="8"/>
    </row>
    <row r="85" spans="3:4" x14ac:dyDescent="0.2">
      <c r="C85" s="8"/>
      <c r="D85" s="8"/>
    </row>
    <row r="86" spans="3:4" x14ac:dyDescent="0.2">
      <c r="C86" s="8"/>
      <c r="D86" s="8"/>
    </row>
    <row r="87" spans="3:4" x14ac:dyDescent="0.2">
      <c r="C87" s="8"/>
      <c r="D87" s="8"/>
    </row>
    <row r="88" spans="3:4" x14ac:dyDescent="0.2">
      <c r="C88" s="8"/>
      <c r="D88" s="8"/>
    </row>
    <row r="89" spans="3:4" x14ac:dyDescent="0.2">
      <c r="C89" s="8"/>
      <c r="D89" s="8"/>
    </row>
    <row r="90" spans="3:4" x14ac:dyDescent="0.2">
      <c r="C90" s="8"/>
      <c r="D90" s="8"/>
    </row>
    <row r="91" spans="3:4" x14ac:dyDescent="0.2">
      <c r="C91" s="8"/>
      <c r="D91" s="8"/>
    </row>
    <row r="92" spans="3:4" x14ac:dyDescent="0.2">
      <c r="C92" s="8"/>
      <c r="D92" s="8"/>
    </row>
    <row r="93" spans="3:4" x14ac:dyDescent="0.2">
      <c r="C93" s="8"/>
      <c r="D93" s="8"/>
    </row>
    <row r="94" spans="3:4" x14ac:dyDescent="0.2">
      <c r="C94" s="8"/>
      <c r="D94" s="8"/>
    </row>
    <row r="95" spans="3:4" x14ac:dyDescent="0.2">
      <c r="C95" s="8"/>
      <c r="D95" s="8"/>
    </row>
    <row r="96" spans="3:4" x14ac:dyDescent="0.2">
      <c r="C96" s="8"/>
      <c r="D96" s="8"/>
    </row>
    <row r="97" spans="3:4" x14ac:dyDescent="0.2">
      <c r="C97" s="8"/>
      <c r="D97" s="8"/>
    </row>
    <row r="98" spans="3:4" x14ac:dyDescent="0.2">
      <c r="C98" s="8"/>
      <c r="D98" s="8"/>
    </row>
    <row r="99" spans="3:4" x14ac:dyDescent="0.2">
      <c r="C99" s="8"/>
      <c r="D99" s="8"/>
    </row>
    <row r="100" spans="3:4" x14ac:dyDescent="0.2">
      <c r="C100" s="8"/>
      <c r="D100" s="8"/>
    </row>
    <row r="101" spans="3:4" x14ac:dyDescent="0.2">
      <c r="C101" s="8"/>
      <c r="D101" s="8"/>
    </row>
    <row r="102" spans="3:4" x14ac:dyDescent="0.2">
      <c r="C102" s="8"/>
      <c r="D102" s="8"/>
    </row>
    <row r="103" spans="3:4" x14ac:dyDescent="0.2">
      <c r="C103" s="8"/>
      <c r="D103" s="8"/>
    </row>
    <row r="104" spans="3:4" x14ac:dyDescent="0.2">
      <c r="C104" s="8"/>
      <c r="D104" s="8"/>
    </row>
    <row r="105" spans="3:4" x14ac:dyDescent="0.2">
      <c r="C105" s="8"/>
      <c r="D105" s="8"/>
    </row>
    <row r="106" spans="3:4" x14ac:dyDescent="0.2">
      <c r="C106" s="8"/>
      <c r="D106" s="8"/>
    </row>
    <row r="107" spans="3:4" x14ac:dyDescent="0.2">
      <c r="C107" s="8"/>
      <c r="D107" s="8"/>
    </row>
    <row r="108" spans="3:4" x14ac:dyDescent="0.2">
      <c r="C108" s="8"/>
      <c r="D108" s="8"/>
    </row>
    <row r="109" spans="3:4" x14ac:dyDescent="0.2">
      <c r="C109" s="8"/>
      <c r="D109" s="8"/>
    </row>
    <row r="110" spans="3:4" x14ac:dyDescent="0.2">
      <c r="C110" s="8"/>
      <c r="D110" s="8"/>
    </row>
    <row r="111" spans="3:4" x14ac:dyDescent="0.2">
      <c r="C111" s="8"/>
      <c r="D111" s="8"/>
    </row>
    <row r="112" spans="3:4" x14ac:dyDescent="0.2">
      <c r="C112" s="8"/>
      <c r="D112" s="8"/>
    </row>
    <row r="113" spans="3:4" x14ac:dyDescent="0.2">
      <c r="C113" s="8"/>
      <c r="D113" s="8"/>
    </row>
    <row r="114" spans="3:4" x14ac:dyDescent="0.2">
      <c r="C114" s="8"/>
      <c r="D114" s="8"/>
    </row>
    <row r="115" spans="3:4" x14ac:dyDescent="0.2">
      <c r="C115" s="8"/>
      <c r="D115" s="8"/>
    </row>
    <row r="116" spans="3:4" x14ac:dyDescent="0.2">
      <c r="C116" s="8"/>
      <c r="D116" s="8"/>
    </row>
    <row r="117" spans="3:4" x14ac:dyDescent="0.2">
      <c r="C117" s="8"/>
      <c r="D117" s="8"/>
    </row>
    <row r="118" spans="3:4" x14ac:dyDescent="0.2">
      <c r="C118" s="8"/>
      <c r="D118" s="8"/>
    </row>
    <row r="119" spans="3:4" x14ac:dyDescent="0.2">
      <c r="C119" s="8"/>
      <c r="D119" s="8"/>
    </row>
    <row r="120" spans="3:4" x14ac:dyDescent="0.2">
      <c r="C120" s="8"/>
      <c r="D120" s="8"/>
    </row>
    <row r="121" spans="3:4" x14ac:dyDescent="0.2">
      <c r="C121" s="8"/>
      <c r="D121" s="8"/>
    </row>
    <row r="122" spans="3:4" x14ac:dyDescent="0.2">
      <c r="C122" s="8"/>
      <c r="D122" s="8"/>
    </row>
    <row r="123" spans="3:4" x14ac:dyDescent="0.2">
      <c r="C123" s="8"/>
      <c r="D123" s="8"/>
    </row>
    <row r="124" spans="3:4" x14ac:dyDescent="0.2">
      <c r="C124" s="8"/>
      <c r="D124" s="8"/>
    </row>
    <row r="125" spans="3:4" x14ac:dyDescent="0.2">
      <c r="C125" s="8"/>
      <c r="D125" s="8"/>
    </row>
    <row r="126" spans="3:4" x14ac:dyDescent="0.2">
      <c r="C126" s="8"/>
      <c r="D126" s="8"/>
    </row>
    <row r="127" spans="3:4" x14ac:dyDescent="0.2">
      <c r="C127" s="8"/>
      <c r="D127" s="8"/>
    </row>
    <row r="128" spans="3:4" x14ac:dyDescent="0.2">
      <c r="C128" s="8"/>
      <c r="D128" s="8"/>
    </row>
    <row r="129" spans="3:4" x14ac:dyDescent="0.2">
      <c r="C129" s="8"/>
      <c r="D129" s="8"/>
    </row>
    <row r="130" spans="3:4" x14ac:dyDescent="0.2">
      <c r="C130" s="8"/>
      <c r="D130" s="8"/>
    </row>
    <row r="131" spans="3:4" x14ac:dyDescent="0.2">
      <c r="C131" s="8"/>
      <c r="D131" s="8"/>
    </row>
    <row r="132" spans="3:4" x14ac:dyDescent="0.2">
      <c r="C132" s="8"/>
      <c r="D132" s="8"/>
    </row>
    <row r="133" spans="3:4" x14ac:dyDescent="0.2">
      <c r="C133" s="8"/>
      <c r="D133" s="8"/>
    </row>
    <row r="134" spans="3:4" x14ac:dyDescent="0.2">
      <c r="C134" s="8"/>
      <c r="D134" s="8"/>
    </row>
    <row r="135" spans="3:4" x14ac:dyDescent="0.2">
      <c r="C135" s="8"/>
      <c r="D135" s="8"/>
    </row>
    <row r="136" spans="3:4" x14ac:dyDescent="0.2">
      <c r="C136" s="8"/>
      <c r="D136" s="8"/>
    </row>
    <row r="137" spans="3:4" x14ac:dyDescent="0.2">
      <c r="C137" s="8"/>
      <c r="D137" s="8"/>
    </row>
    <row r="138" spans="3:4" x14ac:dyDescent="0.2">
      <c r="C138" s="8"/>
      <c r="D138" s="8"/>
    </row>
    <row r="139" spans="3:4" x14ac:dyDescent="0.2">
      <c r="C139" s="8"/>
      <c r="D139" s="8"/>
    </row>
    <row r="140" spans="3:4" x14ac:dyDescent="0.2">
      <c r="C140" s="8"/>
      <c r="D140" s="8"/>
    </row>
    <row r="141" spans="3:4" x14ac:dyDescent="0.2">
      <c r="C141" s="8"/>
      <c r="D141" s="8"/>
    </row>
    <row r="142" spans="3:4" x14ac:dyDescent="0.2">
      <c r="C142" s="8"/>
      <c r="D142" s="8"/>
    </row>
    <row r="143" spans="3:4" x14ac:dyDescent="0.2">
      <c r="C143" s="8"/>
      <c r="D143" s="8"/>
    </row>
    <row r="144" spans="3:4" x14ac:dyDescent="0.2">
      <c r="C144" s="8"/>
      <c r="D144" s="8"/>
    </row>
    <row r="145" spans="3:4" x14ac:dyDescent="0.2">
      <c r="C145" s="8"/>
      <c r="D145" s="8"/>
    </row>
    <row r="146" spans="3:4" x14ac:dyDescent="0.2">
      <c r="C146" s="8"/>
      <c r="D146" s="8"/>
    </row>
    <row r="147" spans="3:4" x14ac:dyDescent="0.2">
      <c r="C147" s="8"/>
      <c r="D147" s="8"/>
    </row>
    <row r="148" spans="3:4" x14ac:dyDescent="0.2">
      <c r="C148" s="8"/>
      <c r="D148" s="8"/>
    </row>
    <row r="149" spans="3:4" x14ac:dyDescent="0.2">
      <c r="C149" s="8"/>
      <c r="D149" s="8"/>
    </row>
    <row r="150" spans="3:4" x14ac:dyDescent="0.2">
      <c r="C150" s="8"/>
      <c r="D150" s="8"/>
    </row>
    <row r="151" spans="3:4" x14ac:dyDescent="0.2">
      <c r="C151" s="8"/>
      <c r="D151" s="8"/>
    </row>
    <row r="152" spans="3:4" x14ac:dyDescent="0.2">
      <c r="C152" s="8"/>
      <c r="D152" s="8"/>
    </row>
    <row r="153" spans="3:4" x14ac:dyDescent="0.2">
      <c r="C153" s="8"/>
      <c r="D153" s="8"/>
    </row>
    <row r="154" spans="3:4" x14ac:dyDescent="0.2">
      <c r="C154" s="8"/>
      <c r="D154" s="8"/>
    </row>
    <row r="155" spans="3:4" x14ac:dyDescent="0.2">
      <c r="C155" s="8"/>
      <c r="D155" s="8"/>
    </row>
    <row r="156" spans="3:4" x14ac:dyDescent="0.2">
      <c r="C156" s="8"/>
      <c r="D156" s="8"/>
    </row>
    <row r="157" spans="3:4" x14ac:dyDescent="0.2">
      <c r="C157" s="8"/>
      <c r="D157" s="8"/>
    </row>
    <row r="158" spans="3:4" x14ac:dyDescent="0.2">
      <c r="C158" s="8"/>
      <c r="D158" s="8"/>
    </row>
    <row r="159" spans="3:4" x14ac:dyDescent="0.2">
      <c r="C159" s="8"/>
      <c r="D159" s="8"/>
    </row>
    <row r="160" spans="3:4" x14ac:dyDescent="0.2">
      <c r="C160" s="8"/>
      <c r="D160" s="8"/>
    </row>
    <row r="161" spans="3:4" x14ac:dyDescent="0.2">
      <c r="C161" s="8"/>
      <c r="D161" s="8"/>
    </row>
    <row r="162" spans="3:4" x14ac:dyDescent="0.2">
      <c r="C162" s="8"/>
      <c r="D162" s="8"/>
    </row>
    <row r="163" spans="3:4" x14ac:dyDescent="0.2">
      <c r="C163" s="8"/>
      <c r="D163" s="8"/>
    </row>
    <row r="164" spans="3:4" x14ac:dyDescent="0.2">
      <c r="C164" s="8"/>
      <c r="D164" s="8"/>
    </row>
    <row r="165" spans="3:4" x14ac:dyDescent="0.2">
      <c r="C165" s="8"/>
      <c r="D165" s="8"/>
    </row>
    <row r="166" spans="3:4" x14ac:dyDescent="0.2">
      <c r="C166" s="8"/>
      <c r="D166" s="8"/>
    </row>
    <row r="167" spans="3:4" x14ac:dyDescent="0.2">
      <c r="C167" s="8"/>
      <c r="D167" s="8"/>
    </row>
    <row r="168" spans="3:4" x14ac:dyDescent="0.2">
      <c r="C168" s="8"/>
      <c r="D168" s="8"/>
    </row>
    <row r="169" spans="3:4" x14ac:dyDescent="0.2">
      <c r="C169" s="8"/>
      <c r="D169" s="8"/>
    </row>
    <row r="170" spans="3:4" x14ac:dyDescent="0.2">
      <c r="C170" s="8"/>
      <c r="D170" s="8"/>
    </row>
    <row r="171" spans="3:4" x14ac:dyDescent="0.2">
      <c r="C171" s="8"/>
      <c r="D171" s="8"/>
    </row>
    <row r="172" spans="3:4" x14ac:dyDescent="0.2">
      <c r="C172" s="8"/>
      <c r="D172" s="8"/>
    </row>
    <row r="173" spans="3:4" x14ac:dyDescent="0.2">
      <c r="C173" s="8"/>
      <c r="D173" s="8"/>
    </row>
    <row r="174" spans="3:4" x14ac:dyDescent="0.2">
      <c r="C174" s="8"/>
      <c r="D174" s="8"/>
    </row>
    <row r="175" spans="3:4" x14ac:dyDescent="0.2">
      <c r="C175" s="8"/>
      <c r="D175" s="8"/>
    </row>
    <row r="176" spans="3:4" x14ac:dyDescent="0.2">
      <c r="C176" s="8"/>
      <c r="D176" s="8"/>
    </row>
    <row r="177" spans="3:4" x14ac:dyDescent="0.2">
      <c r="C177" s="8"/>
      <c r="D177" s="8"/>
    </row>
    <row r="178" spans="3:4" x14ac:dyDescent="0.2">
      <c r="C178" s="8"/>
      <c r="D178" s="8"/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alunni</vt:lpstr>
      <vt:lpstr>sezioni-posti</vt:lpstr>
      <vt:lpstr>dettagli-alunni</vt:lpstr>
      <vt:lpstr>dati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Ticozzi Wilma</dc:creator>
  <dc:description/>
  <cp:lastModifiedBy>Caterina Ortelli</cp:lastModifiedBy>
  <cp:revision>22</cp:revision>
  <cp:lastPrinted>2024-03-28T11:00:26Z</cp:lastPrinted>
  <dcterms:created xsi:type="dcterms:W3CDTF">2022-02-16T13:37:11Z</dcterms:created>
  <dcterms:modified xsi:type="dcterms:W3CDTF">2024-03-28T11:03:22Z</dcterms:modified>
  <dc:language>it-IT</dc:language>
</cp:coreProperties>
</file>