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rver\Utenti\RUGGERI ELISA\FORNITORI\TOSCOLITO\"/>
    </mc:Choice>
  </mc:AlternateContent>
  <xr:revisionPtr revIDLastSave="0" documentId="13_ncr:1_{75154590-1A5B-4115-85F1-677AC7BED724}" xr6:coauthVersionLast="36" xr6:coauthVersionMax="36" xr10:uidLastSave="{00000000-0000-0000-0000-000000000000}"/>
  <bookViews>
    <workbookView xWindow="-120" yWindow="-120" windowWidth="29040" windowHeight="15840" activeTab="1" xr2:uid="{00000000-000D-0000-FFFF-FFFF00000000}"/>
  </bookViews>
  <sheets>
    <sheet name="PCP PRIMA DEL PROG" sheetId="2" r:id="rId1"/>
    <sheet name="PCP" sheetId="1" r:id="rId2"/>
  </sheets>
  <definedNames>
    <definedName name="_xlnm._FilterDatabase" localSheetId="1" hidden="1">PCP!$A$1:$U$1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2" i="1" l="1"/>
  <c r="T2" i="1" s="1"/>
</calcChain>
</file>

<file path=xl/sharedStrings.xml><?xml version="1.0" encoding="utf-8"?>
<sst xmlns="http://schemas.openxmlformats.org/spreadsheetml/2006/main" count="64" uniqueCount="55">
  <si>
    <t>Prog.</t>
  </si>
  <si>
    <t>Dati Anagrafici della Ditta alla quale fare l’ordine diretto (OdA)</t>
  </si>
  <si>
    <t>Prodotto/Servizio</t>
  </si>
  <si>
    <t>CCNL</t>
  </si>
  <si>
    <t>Codice ISTAT comune residenza azienda scelta</t>
  </si>
  <si>
    <t>Codice fiscale Ditta</t>
  </si>
  <si>
    <t>Id Partecipante</t>
  </si>
  <si>
    <t>Codice del/degli Articolo/li che si intende acquistare</t>
  </si>
  <si>
    <t>CF ISTITUTO</t>
  </si>
  <si>
    <t>Codice AUSA della Scuola</t>
  </si>
  <si>
    <t>Prot. Conclusione procedura</t>
  </si>
  <si>
    <t>PROCEDURA DI ACQUISTO NR.</t>
  </si>
  <si>
    <t>ORDINATIVO ESECUZIONE IMMEDIATA NR</t>
  </si>
  <si>
    <t>Conto</t>
  </si>
  <si>
    <t>CIG</t>
  </si>
  <si>
    <t>CUP</t>
  </si>
  <si>
    <t>NOTE</t>
  </si>
  <si>
    <t>https://www.uuidgenerator.net/</t>
  </si>
  <si>
    <t>0000248947</t>
  </si>
  <si>
    <t>COMMERCIO</t>
  </si>
  <si>
    <t>//////</t>
  </si>
  <si>
    <t>IMP</t>
  </si>
  <si>
    <t>IVA</t>
  </si>
  <si>
    <t>TOT</t>
  </si>
  <si>
    <t>B0D5180D63</t>
  </si>
  <si>
    <t>Esami DELE B, B2, C1 Maggio 2024 Instituto Cervantes di Roma - PCP</t>
  </si>
  <si>
    <t>Completo</t>
  </si>
  <si>
    <t>B0F9C64EA8</t>
  </si>
  <si>
    <t>PROGETTO COLLABORANDO SMART LAB SALA BIG DATA REKORDATA Procedura 585261 ODA 7761097 - PCP</t>
  </si>
  <si>
    <t>B0F9D4425D</t>
  </si>
  <si>
    <t>KONE IMPIANTI ELEVATORI VIA DELLA PACE 2024 - PCP</t>
  </si>
  <si>
    <t>B0F9D52313</t>
  </si>
  <si>
    <t>KONE IMPIANTO ELEVATORE VIA PACINOTTI 2024 - PCP</t>
  </si>
  <si>
    <t>B11FF893C5</t>
  </si>
  <si>
    <t>Esami DELF B1 e B2 INSTITUTE FRANCAIS di Maggio 2024 - PCP</t>
  </si>
  <si>
    <t>B19EBF5BDF</t>
  </si>
  <si>
    <t>ASSICURAZIONE DRONE 22/06/24-22/06/25 CABI BROKER - PCP</t>
  </si>
  <si>
    <t>B21D2D0C09</t>
  </si>
  <si>
    <t>LAVORI DI IDRAULICA PRESSO ITI TERMOIDRAULICA CARLETTI DAVID (PIOMBINO) - PCP</t>
  </si>
  <si>
    <t>B21D3602E1</t>
  </si>
  <si>
    <t>RINNOVO SIM ALLARME E MANUTENZIONE LOCALNET LIVORNO SRL - PCP</t>
  </si>
  <si>
    <t>90032670490_001</t>
  </si>
  <si>
    <t>90032670490_002</t>
  </si>
  <si>
    <t>https://nuvola.madisoft.it/bacheca-digitale/bacheca/LIIS01100C/3/IN_PUBBLICAZIONE/5e5995d6-1329-4903-a2b9-283036ed85f8/show</t>
  </si>
  <si>
    <t>Si prega trasmettere alla presente mail le allegate autocertificazioni riferite all'oggetto debitamente firmato e sottoscritto (allegando il documento di riconoscimento del dichiarante).</t>
  </si>
  <si>
    <t>CPV</t>
  </si>
  <si>
    <t>PIOMBINO 049012</t>
  </si>
  <si>
    <t>Toscolito Arti Grafiche di Alberti Paolo</t>
  </si>
  <si>
    <t>90032670490'030</t>
  </si>
  <si>
    <t xml:space="preserve">A.3.5 D.M.170/2022 "AZIONI DI PREVENZIONE E CONTRASTO ALLA DISPERSIONE SCOLASTICA " 2.3.8 </t>
  </si>
  <si>
    <t>CF/PIVA: LBRPLA67T30G687O</t>
  </si>
  <si>
    <t>REGISTRO PROTOCOLLO - 0019815 - 09/11/2024 - RD 5318</t>
  </si>
  <si>
    <t>STAMPE GRAFICHE</t>
  </si>
  <si>
    <t xml:space="preserve">CPV 79800000-2  </t>
  </si>
  <si>
    <t>G74D22006030006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</si>
</sst>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410]_-;\-* #,##0.00\ [$€-410]_-;_-* &quot;-&quot;??\ [$€-410]_-;_-@_-"/>
  </numFmts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color rgb="FF333333"/>
      <name val="Titillium Web"/>
    </font>
    <font>
      <b/>
      <sz val="11"/>
      <color rgb="FF212529"/>
      <name val="Open Sans"/>
      <family val="2"/>
    </font>
    <font>
      <b/>
      <sz val="11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AFAFA"/>
        <bgColor indexed="64"/>
      </patternFill>
    </fill>
    <fill>
      <patternFill patternType="solid">
        <fgColor rgb="FFF9F9F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rgb="FFDDDDDD"/>
      </top>
      <bottom/>
      <diagonal/>
    </border>
    <border>
      <left/>
      <right/>
      <top style="medium">
        <color rgb="FFD1D1D1"/>
      </top>
      <bottom/>
      <diagonal/>
    </border>
    <border>
      <left/>
      <right/>
      <top style="medium">
        <color rgb="FFDDDDDD"/>
      </top>
      <bottom style="medium">
        <color rgb="FFD1D1D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8">
    <xf numFmtId="0" fontId="0" fillId="0" borderId="0" xfId="0"/>
    <xf numFmtId="0" fontId="1" fillId="0" borderId="1" xfId="0" applyFont="1" applyBorder="1" applyAlignment="1">
      <alignment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quotePrefix="1" applyBorder="1" applyAlignment="1">
      <alignment wrapText="1"/>
    </xf>
    <xf numFmtId="0" fontId="2" fillId="0" borderId="1" xfId="1" applyBorder="1" applyAlignment="1">
      <alignment wrapText="1"/>
    </xf>
    <xf numFmtId="0" fontId="0" fillId="2" borderId="1" xfId="0" applyFill="1" applyBorder="1" applyAlignment="1">
      <alignment wrapText="1"/>
    </xf>
    <xf numFmtId="164" fontId="0" fillId="0" borderId="1" xfId="0" applyNumberFormat="1" applyBorder="1" applyAlignment="1">
      <alignment wrapText="1"/>
    </xf>
    <xf numFmtId="0" fontId="0" fillId="0" borderId="1" xfId="0" quotePrefix="1" applyBorder="1"/>
    <xf numFmtId="0" fontId="3" fillId="3" borderId="2" xfId="0" applyFont="1" applyFill="1" applyBorder="1" applyAlignment="1">
      <alignment vertical="center" wrapText="1"/>
    </xf>
    <xf numFmtId="14" fontId="3" fillId="3" borderId="2" xfId="0" applyNumberFormat="1" applyFont="1" applyFill="1" applyBorder="1" applyAlignment="1">
      <alignment vertical="center" wrapText="1"/>
    </xf>
    <xf numFmtId="4" fontId="3" fillId="3" borderId="2" xfId="0" applyNumberFormat="1" applyFont="1" applyFill="1" applyBorder="1" applyAlignment="1">
      <alignment horizontal="right" vertical="center" wrapText="1"/>
    </xf>
    <xf numFmtId="0" fontId="3" fillId="5" borderId="2" xfId="0" applyFont="1" applyFill="1" applyBorder="1" applyAlignment="1">
      <alignment vertical="center" wrapText="1"/>
    </xf>
    <xf numFmtId="14" fontId="3" fillId="5" borderId="2" xfId="0" applyNumberFormat="1" applyFont="1" applyFill="1" applyBorder="1" applyAlignment="1">
      <alignment vertical="center" wrapText="1"/>
    </xf>
    <xf numFmtId="4" fontId="3" fillId="5" borderId="2" xfId="0" applyNumberFormat="1" applyFont="1" applyFill="1" applyBorder="1" applyAlignment="1">
      <alignment horizontal="right" vertical="center" wrapText="1"/>
    </xf>
    <xf numFmtId="0" fontId="3" fillId="3" borderId="2" xfId="0" applyFont="1" applyFill="1" applyBorder="1" applyAlignment="1">
      <alignment horizontal="right" vertical="center" wrapText="1"/>
    </xf>
    <xf numFmtId="0" fontId="3" fillId="5" borderId="2" xfId="0" applyFont="1" applyFill="1" applyBorder="1" applyAlignment="1">
      <alignment horizontal="right" vertical="center" wrapText="1"/>
    </xf>
    <xf numFmtId="0" fontId="3" fillId="4" borderId="3" xfId="0" applyFont="1" applyFill="1" applyBorder="1" applyAlignment="1">
      <alignment vertical="center" wrapText="1"/>
    </xf>
    <xf numFmtId="14" fontId="3" fillId="4" borderId="3" xfId="0" applyNumberFormat="1" applyFont="1" applyFill="1" applyBorder="1" applyAlignment="1">
      <alignment vertical="center" wrapText="1"/>
    </xf>
    <xf numFmtId="4" fontId="3" fillId="4" borderId="3" xfId="0" applyNumberFormat="1" applyFont="1" applyFill="1" applyBorder="1" applyAlignment="1">
      <alignment horizontal="right" vertical="center" wrapText="1"/>
    </xf>
    <xf numFmtId="0" fontId="3" fillId="3" borderId="4" xfId="0" applyFont="1" applyFill="1" applyBorder="1" applyAlignment="1">
      <alignment vertical="center" wrapText="1"/>
    </xf>
    <xf numFmtId="14" fontId="3" fillId="3" borderId="4" xfId="0" applyNumberFormat="1" applyFont="1" applyFill="1" applyBorder="1" applyAlignment="1">
      <alignment vertical="center" wrapText="1"/>
    </xf>
    <xf numFmtId="4" fontId="3" fillId="3" borderId="4" xfId="0" applyNumberFormat="1" applyFont="1" applyFill="1" applyBorder="1" applyAlignment="1">
      <alignment horizontal="right" vertical="center" wrapText="1"/>
    </xf>
    <xf numFmtId="0" fontId="3" fillId="5" borderId="0" xfId="0" applyFont="1" applyFill="1" applyAlignment="1">
      <alignment vertical="center" wrapText="1"/>
    </xf>
    <xf numFmtId="0" fontId="2" fillId="0" borderId="0" xfId="1"/>
    <xf numFmtId="0" fontId="4" fillId="0" borderId="0" xfId="0" applyFont="1"/>
    <xf numFmtId="0" fontId="5" fillId="0" borderId="1" xfId="0" applyFont="1" applyBorder="1" applyAlignment="1">
      <alignment wrapText="1"/>
    </xf>
    <xf numFmtId="0" fontId="0" fillId="0" borderId="5" xfId="0" applyBorder="1" applyAlignment="1">
      <alignment wrapText="1"/>
    </xf>
  </cellXfs>
  <cellStyles count="2">
    <cellStyle name="Collegamento ipertestuale" xfId="1" builtinId="8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nuvola.madisoft.it/bacheca-digitale/bacheca/LIIS01100C/3/IN_PUBBLICAZIONE/5e5995d6-1329-4903-a2b9-283036ed85f8/show" TargetMode="External"/><Relationship Id="rId1" Type="http://schemas.openxmlformats.org/officeDocument/2006/relationships/hyperlink" Target="https://www.uuidgenerator.ne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9"/>
  <sheetViews>
    <sheetView workbookViewId="0">
      <selection activeCell="B9" sqref="B9"/>
    </sheetView>
  </sheetViews>
  <sheetFormatPr defaultColWidth="101.140625" defaultRowHeight="15"/>
  <cols>
    <col min="1" max="1" width="12" bestFit="1" customWidth="1"/>
    <col min="2" max="2" width="92.42578125" bestFit="1" customWidth="1"/>
    <col min="3" max="3" width="9.85546875" bestFit="1" customWidth="1"/>
    <col min="4" max="4" width="8.85546875" bestFit="1" customWidth="1"/>
    <col min="5" max="5" width="8.7109375" bestFit="1" customWidth="1"/>
    <col min="6" max="6" width="31" customWidth="1"/>
  </cols>
  <sheetData>
    <row r="1" spans="1:6" ht="15.75" thickBot="1"/>
    <row r="2" spans="1:6" ht="15.75" thickBot="1">
      <c r="A2" s="17" t="s">
        <v>24</v>
      </c>
      <c r="B2" s="17" t="s">
        <v>25</v>
      </c>
      <c r="C2" s="18">
        <v>45366</v>
      </c>
      <c r="D2" s="19">
        <v>4013</v>
      </c>
      <c r="E2" s="17" t="s">
        <v>26</v>
      </c>
    </row>
    <row r="3" spans="1:6" ht="15.75" thickBot="1">
      <c r="A3" s="9" t="s">
        <v>27</v>
      </c>
      <c r="B3" s="9" t="s">
        <v>28</v>
      </c>
      <c r="C3" s="10">
        <v>45377</v>
      </c>
      <c r="D3" s="11">
        <v>15195</v>
      </c>
      <c r="E3" s="9" t="s">
        <v>26</v>
      </c>
    </row>
    <row r="4" spans="1:6" ht="15.75" thickBot="1">
      <c r="A4" s="12" t="s">
        <v>29</v>
      </c>
      <c r="B4" s="12" t="s">
        <v>30</v>
      </c>
      <c r="C4" s="13">
        <v>45377</v>
      </c>
      <c r="D4" s="14">
        <v>3872.94</v>
      </c>
      <c r="E4" s="12" t="s">
        <v>26</v>
      </c>
    </row>
    <row r="5" spans="1:6" ht="15.75" thickBot="1">
      <c r="A5" s="9" t="s">
        <v>31</v>
      </c>
      <c r="B5" s="9" t="s">
        <v>32</v>
      </c>
      <c r="C5" s="10">
        <v>45377</v>
      </c>
      <c r="D5" s="11">
        <v>1735.47</v>
      </c>
      <c r="E5" s="9" t="s">
        <v>26</v>
      </c>
    </row>
    <row r="6" spans="1:6" ht="15.75" thickBot="1">
      <c r="A6" s="12" t="s">
        <v>33</v>
      </c>
      <c r="B6" s="12" t="s">
        <v>34</v>
      </c>
      <c r="C6" s="13">
        <v>45387</v>
      </c>
      <c r="D6" s="14">
        <v>4000</v>
      </c>
      <c r="E6" s="12" t="s">
        <v>26</v>
      </c>
    </row>
    <row r="7" spans="1:6" ht="15.75" thickBot="1">
      <c r="A7" s="9" t="s">
        <v>35</v>
      </c>
      <c r="B7" s="9" t="s">
        <v>36</v>
      </c>
      <c r="C7" s="10">
        <v>45422</v>
      </c>
      <c r="D7" s="15">
        <v>260</v>
      </c>
      <c r="E7" s="9" t="s">
        <v>26</v>
      </c>
    </row>
    <row r="8" spans="1:6" ht="15.75" thickBot="1">
      <c r="A8" s="12" t="s">
        <v>37</v>
      </c>
      <c r="B8" s="12" t="s">
        <v>38</v>
      </c>
      <c r="C8" s="13">
        <v>45457</v>
      </c>
      <c r="D8" s="16">
        <v>840</v>
      </c>
      <c r="E8" s="12" t="s">
        <v>26</v>
      </c>
      <c r="F8" s="23" t="s">
        <v>41</v>
      </c>
    </row>
    <row r="9" spans="1:6" ht="15.75" thickBot="1">
      <c r="A9" s="20" t="s">
        <v>39</v>
      </c>
      <c r="B9" s="20" t="s">
        <v>40</v>
      </c>
      <c r="C9" s="21">
        <v>45457</v>
      </c>
      <c r="D9" s="22">
        <v>1000</v>
      </c>
      <c r="E9" s="20" t="s">
        <v>26</v>
      </c>
      <c r="F9" s="23" t="s">
        <v>42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U9"/>
  <sheetViews>
    <sheetView tabSelected="1" zoomScale="89" zoomScaleNormal="89" workbookViewId="0">
      <pane ySplit="1" topLeftCell="A2" activePane="bottomLeft" state="frozen"/>
      <selection pane="bottomLeft" activeCell="Q2" sqref="Q2"/>
    </sheetView>
  </sheetViews>
  <sheetFormatPr defaultRowHeight="15"/>
  <cols>
    <col min="1" max="1" width="17.42578125" bestFit="1" customWidth="1"/>
    <col min="3" max="3" width="13.140625" customWidth="1"/>
    <col min="4" max="4" width="13.28515625" customWidth="1"/>
    <col min="7" max="7" width="19" bestFit="1" customWidth="1"/>
    <col min="10" max="10" width="16.140625" customWidth="1"/>
    <col min="11" max="11" width="13.5703125" customWidth="1"/>
    <col min="12" max="12" width="11.42578125" customWidth="1"/>
    <col min="16" max="16" width="15.5703125" customWidth="1"/>
    <col min="17" max="17" width="20.42578125" customWidth="1"/>
    <col min="18" max="18" width="11.42578125" bestFit="1" customWidth="1"/>
    <col min="19" max="19" width="9.7109375" bestFit="1" customWidth="1"/>
    <col min="20" max="20" width="11.42578125" bestFit="1" customWidth="1"/>
    <col min="21" max="21" width="25.140625" customWidth="1"/>
  </cols>
  <sheetData>
    <row r="1" spans="1:21" ht="135">
      <c r="A1" s="1" t="s">
        <v>0</v>
      </c>
      <c r="B1" s="1" t="s">
        <v>1</v>
      </c>
      <c r="C1" s="1" t="s">
        <v>2</v>
      </c>
      <c r="D1" s="1" t="s">
        <v>45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21</v>
      </c>
      <c r="S1" s="1" t="s">
        <v>22</v>
      </c>
      <c r="T1" s="1" t="s">
        <v>23</v>
      </c>
      <c r="U1" s="1" t="s">
        <v>16</v>
      </c>
    </row>
    <row r="2" spans="1:21" ht="210">
      <c r="A2" s="8" t="s">
        <v>48</v>
      </c>
      <c r="B2" s="1" t="s">
        <v>47</v>
      </c>
      <c r="C2" s="1" t="s">
        <v>52</v>
      </c>
      <c r="D2" s="1" t="s">
        <v>53</v>
      </c>
      <c r="E2" s="3" t="s">
        <v>19</v>
      </c>
      <c r="F2" s="4" t="s">
        <v>46</v>
      </c>
      <c r="G2" s="26" t="s">
        <v>50</v>
      </c>
      <c r="H2" s="5" t="s">
        <v>17</v>
      </c>
      <c r="I2" s="3" t="s">
        <v>20</v>
      </c>
      <c r="J2" s="3">
        <v>90032670490</v>
      </c>
      <c r="K2" s="3" t="s">
        <v>18</v>
      </c>
      <c r="L2" s="3" t="s">
        <v>51</v>
      </c>
      <c r="M2" s="3" t="s">
        <v>20</v>
      </c>
      <c r="N2" s="3" t="s">
        <v>20</v>
      </c>
      <c r="O2" s="27" t="s">
        <v>49</v>
      </c>
      <c r="P2" s="6"/>
      <c r="Q2" s="2" t="s">
        <v>54</v>
      </c>
      <c r="R2" s="7">
        <v>141</v>
      </c>
      <c r="S2" s="7">
        <f>+R2*0.22</f>
        <v>31.02</v>
      </c>
      <c r="T2" s="7">
        <f t="shared" ref="T2" si="0">SUM(R2:S2)</f>
        <v>172.02</v>
      </c>
      <c r="U2" s="5" t="s">
        <v>43</v>
      </c>
    </row>
    <row r="4" spans="1:21">
      <c r="H4" s="25" t="s">
        <v>44</v>
      </c>
    </row>
    <row r="6" spans="1:21">
      <c r="K6" s="24"/>
    </row>
    <row r="9" spans="1:21">
      <c r="M9" s="25"/>
    </row>
  </sheetData>
  <autoFilter ref="A1:U1" xr:uid="{00000000-0009-0000-0000-000001000000}"/>
  <hyperlinks>
    <hyperlink ref="H2" r:id="rId1" xr:uid="{48B2F577-559A-4832-9567-D3D7E9515B94}"/>
    <hyperlink ref="U2" r:id="rId2" xr:uid="{37B3F6E2-4028-44BF-972E-AD7BAB6C91AA}"/>
  </hyperlinks>
  <pageMargins left="0.7" right="0.7" top="0.75" bottom="0.75" header="0.3" footer="0.3"/>
  <pageSetup paperSize="9" scale="49" fitToHeight="0" orientation="landscape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PCP PRIMA DEL PROG</vt:lpstr>
      <vt:lpstr>PCP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Amministratore</dc:creator>
  <cp:lastModifiedBy>Amministratore</cp:lastModifiedBy>
  <cp:lastPrinted>2024-10-22T07:45:36Z</cp:lastPrinted>
  <dcterms:created xsi:type="dcterms:W3CDTF">2024-06-13T09:52:00Z</dcterms:created>
  <dcterms:modified xsi:type="dcterms:W3CDTF">2024-11-09T11:43:41Z</dcterms:modified>
</cp:coreProperties>
</file>