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stefanotrevisi/Dropbox/  IC IL MILIONE - DSGA DS/PON - digital board/05 procedura di acquisto/acquisto fornitura principale/"/>
    </mc:Choice>
  </mc:AlternateContent>
  <xr:revisionPtr revIDLastSave="0" documentId="13_ncr:1_{595C3CD4-DAD5-CC46-918C-27651D04A9CC}" xr6:coauthVersionLast="36" xr6:coauthVersionMax="36" xr10:uidLastSave="{00000000-0000-0000-0000-000000000000}"/>
  <bookViews>
    <workbookView xWindow="0" yWindow="460" windowWidth="25060" windowHeight="9400" tabRatio="500" xr2:uid="{00000000-000D-0000-FFFF-FFFF00000000}"/>
  </bookViews>
  <sheets>
    <sheet name="Foglio1" sheetId="1" r:id="rId1"/>
  </sheets>
  <calcPr calcId="181029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D23" i="1" l="1"/>
  <c r="F23" i="1"/>
  <c r="G23" i="1"/>
  <c r="F15" i="1"/>
  <c r="G15" i="1" s="1"/>
  <c r="F16" i="1"/>
  <c r="G16" i="1"/>
  <c r="F17" i="1"/>
  <c r="G17" i="1" s="1"/>
  <c r="F18" i="1"/>
  <c r="G18" i="1"/>
  <c r="F19" i="1"/>
  <c r="G19" i="1" s="1"/>
  <c r="F20" i="1"/>
  <c r="G20" i="1"/>
  <c r="F21" i="1"/>
  <c r="G21" i="1" s="1"/>
  <c r="F22" i="1"/>
  <c r="G22" i="1"/>
  <c r="F24" i="1"/>
  <c r="G24" i="1" s="1"/>
  <c r="F25" i="1"/>
  <c r="G25" i="1"/>
  <c r="F26" i="1"/>
  <c r="G26" i="1" s="1"/>
  <c r="F27" i="1"/>
  <c r="G27" i="1"/>
  <c r="F28" i="1"/>
  <c r="G28" i="1" s="1"/>
  <c r="F29" i="1"/>
  <c r="G29" i="1"/>
  <c r="F30" i="1"/>
  <c r="G30" i="1" s="1"/>
  <c r="F31" i="1"/>
  <c r="G31" i="1"/>
  <c r="F32" i="1"/>
  <c r="G32" i="1" s="1"/>
  <c r="F33" i="1"/>
  <c r="G33" i="1"/>
  <c r="F34" i="1"/>
  <c r="G34" i="1" s="1"/>
  <c r="D24" i="1"/>
  <c r="D25" i="1"/>
  <c r="D26" i="1"/>
  <c r="D27" i="1"/>
  <c r="D28" i="1"/>
  <c r="D29" i="1"/>
  <c r="D30" i="1"/>
  <c r="D31" i="1"/>
  <c r="D32" i="1"/>
  <c r="D33" i="1"/>
  <c r="D34" i="1"/>
  <c r="D16" i="1"/>
  <c r="D17" i="1"/>
  <c r="D18" i="1"/>
  <c r="D19" i="1"/>
  <c r="D20" i="1"/>
  <c r="D21" i="1"/>
  <c r="D22" i="1"/>
  <c r="D15" i="1"/>
  <c r="G37" i="1" l="1"/>
</calcChain>
</file>

<file path=xl/sharedStrings.xml><?xml version="1.0" encoding="utf-8"?>
<sst xmlns="http://schemas.openxmlformats.org/spreadsheetml/2006/main" count="25" uniqueCount="25">
  <si>
    <t>Qtà</t>
  </si>
  <si>
    <t>Descrizione Voce</t>
  </si>
  <si>
    <t>Prezzo unitario imponibile</t>
  </si>
  <si>
    <t>Prezzo imponibile 
(Q.tà x Prezzo)</t>
  </si>
  <si>
    <t>Totale IVA inclusa
Q.tà x Prezzo</t>
  </si>
  <si>
    <t>IVA</t>
  </si>
  <si>
    <t>Oggetto:</t>
  </si>
  <si>
    <t>Stazione appaltante</t>
  </si>
  <si>
    <t>Azienda:</t>
  </si>
  <si>
    <t>CUP:</t>
  </si>
  <si>
    <t>CIG:</t>
  </si>
  <si>
    <t>Prezzo unitario
IVA inclusa</t>
  </si>
  <si>
    <t>Totale delle forniture</t>
  </si>
  <si>
    <r>
      <rPr>
        <b/>
        <sz val="16"/>
        <color theme="1"/>
        <rFont val="Calibri"/>
        <family val="2"/>
        <scheme val="minor"/>
      </rPr>
      <t xml:space="preserve">MODELLO DETTAGLLIO </t>
    </r>
    <r>
      <rPr>
        <b/>
        <sz val="18"/>
        <color theme="1"/>
        <rFont val="Calibri (Corpo)"/>
      </rPr>
      <t xml:space="preserve">Offerta Economica in dettaglio allegata alla trattativa diretta Mepa       </t>
    </r>
    <r>
      <rPr>
        <sz val="12"/>
        <color theme="1"/>
        <rFont val="Calibri"/>
        <family val="2"/>
        <scheme val="minor"/>
      </rPr>
      <t xml:space="preserve">                                  
ASSE II Infrastrutture per l’Istruzione – Fondo Europeo di Sviluppo Regionale (FESR) 
REACT EU Asse V – Priorità d’investimento: 13i – (FESR) “Promuovere il superamento degli effetti della crisi nel contesto della pandemia di COVID-19 e delle sue conseguenze sociali e preparare una ripresa verde, digitale e resiliente dell’economia” – 
Obiettivo specifico 13.1: Facilitare una ripresa verde, digitale e resiliente dell'economia - Azione 13.1.2 “Digital Board: trasformazione digitale nella didattica e nell’organizzazione”
Avv.pubblico prot. n. 28966 del 6/9/2021 per la trasformazione digitale nella didattica e nell’organizzazione.
</t>
    </r>
  </si>
  <si>
    <t>N. Mesi garanzia</t>
  </si>
  <si>
    <t>Spese della sicurezza (incluse nelle forniture)</t>
  </si>
  <si>
    <t>Monitor Interattivo Touch 75/” 4K con android + sistema di management centralizzato + formazione certificata MI</t>
  </si>
  <si>
    <t>IC DI SUZZARA 2 IL MILIONE</t>
  </si>
  <si>
    <t>G59J21009020006</t>
  </si>
  <si>
    <t>Dettaglio Tecnico-economico relativo all’offerta riguardante il progetto FESR Cod. Naz.  13.1.2A-FESRPON-LO-2021-169</t>
  </si>
  <si>
    <t>Supporto per monitor interattivo regolabile in altezza</t>
  </si>
  <si>
    <t>webcam per videoconferenza - per monitor interattivo 5 Mpixel USB  2560 x 1440 70° visuale</t>
  </si>
  <si>
    <t>Monitor multimediale regolabile in altezza - 27" 1920 x 1080 pxl Full HD con microfono, casse e webcam integrate</t>
  </si>
  <si>
    <t>C2 s.r.l.</t>
  </si>
  <si>
    <t>PC desktop processore i5 8GB RAM - HD 256GB SSD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</si>
</sst>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 (Corpo)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44" fontId="0" fillId="0" borderId="0" xfId="1" applyFont="1" applyBorder="1"/>
    <xf numFmtId="44" fontId="0" fillId="0" borderId="5" xfId="1" applyFont="1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44" fontId="0" fillId="0" borderId="7" xfId="1" applyFont="1" applyBorder="1"/>
    <xf numFmtId="44" fontId="0" fillId="0" borderId="8" xfId="1" applyFont="1" applyBorder="1"/>
    <xf numFmtId="9" fontId="0" fillId="0" borderId="0" xfId="2" applyFont="1" applyBorder="1"/>
    <xf numFmtId="9" fontId="0" fillId="0" borderId="7" xfId="2" applyFont="1" applyBorder="1"/>
    <xf numFmtId="164" fontId="0" fillId="0" borderId="0" xfId="0" applyNumberFormat="1" applyBorder="1" applyProtection="1"/>
    <xf numFmtId="164" fontId="0" fillId="0" borderId="7" xfId="0" applyNumberFormat="1" applyBorder="1" applyProtection="1"/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0" fillId="0" borderId="0" xfId="0" applyFill="1" applyBorder="1"/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left" vertical="justify" wrapText="1" indent="1"/>
    </xf>
    <xf numFmtId="0" fontId="0" fillId="0" borderId="2" xfId="0" applyBorder="1" applyAlignment="1">
      <alignment horizontal="left" vertical="justify" wrapText="1" indent="1"/>
    </xf>
    <xf numFmtId="0" fontId="0" fillId="0" borderId="3" xfId="0" applyBorder="1" applyAlignment="1">
      <alignment horizontal="left" vertical="justify" wrapText="1" indent="1"/>
    </xf>
    <xf numFmtId="0" fontId="0" fillId="0" borderId="4" xfId="0" applyBorder="1" applyAlignment="1">
      <alignment horizontal="left" vertical="justify" wrapText="1" indent="1"/>
    </xf>
    <xf numFmtId="0" fontId="0" fillId="0" borderId="0" xfId="0" applyBorder="1" applyAlignment="1">
      <alignment horizontal="left" vertical="justify" wrapText="1" indent="1"/>
    </xf>
    <xf numFmtId="0" fontId="0" fillId="0" borderId="5" xfId="0" applyBorder="1" applyAlignment="1">
      <alignment horizontal="left" vertical="justify" wrapText="1" indent="1"/>
    </xf>
    <xf numFmtId="0" fontId="0" fillId="0" borderId="6" xfId="0" applyBorder="1" applyAlignment="1">
      <alignment horizontal="left" vertical="justify" wrapText="1" indent="1"/>
    </xf>
    <xf numFmtId="0" fontId="0" fillId="0" borderId="7" xfId="0" applyBorder="1" applyAlignment="1">
      <alignment horizontal="left" vertical="justify" wrapText="1" indent="1"/>
    </xf>
    <xf numFmtId="0" fontId="0" fillId="0" borderId="8" xfId="0" applyBorder="1" applyAlignment="1">
      <alignment horizontal="left" vertical="justify" wrapText="1" indent="1"/>
    </xf>
    <xf numFmtId="164" fontId="0" fillId="3" borderId="10" xfId="0" applyNumberFormat="1" applyFill="1" applyBorder="1" applyAlignment="1">
      <alignment horizontal="right" vertical="center" wrapText="1"/>
    </xf>
    <xf numFmtId="164" fontId="0" fillId="3" borderId="10" xfId="0" applyNumberFormat="1" applyFill="1" applyBorder="1" applyAlignment="1">
      <alignment horizontal="right" vertical="center"/>
    </xf>
    <xf numFmtId="44" fontId="0" fillId="3" borderId="11" xfId="1" applyFont="1" applyFill="1" applyBorder="1" applyAlignment="1">
      <alignment horizontal="center" vertical="center"/>
    </xf>
    <xf numFmtId="44" fontId="0" fillId="3" borderId="9" xfId="1" applyFont="1" applyFill="1" applyBorder="1" applyAlignment="1">
      <alignment horizontal="center" vertical="center"/>
    </xf>
    <xf numFmtId="44" fontId="4" fillId="3" borderId="11" xfId="1" applyFont="1" applyFill="1" applyBorder="1" applyAlignment="1">
      <alignment horizontal="center" vertical="center"/>
    </xf>
    <xf numFmtId="44" fontId="4" fillId="3" borderId="9" xfId="1" applyFont="1" applyFill="1" applyBorder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8</xdr:col>
      <xdr:colOff>466090</xdr:colOff>
      <xdr:row>5</xdr:row>
      <xdr:rowOff>89605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8540" y="0"/>
          <a:ext cx="6120130" cy="108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topLeftCell="A14" workbookViewId="0">
      <selection activeCell="B19" sqref="B19"/>
    </sheetView>
  </sheetViews>
  <sheetFormatPr baseColWidth="10" defaultColWidth="11" defaultRowHeight="16"/>
  <cols>
    <col min="1" max="1" width="18.1640625" customWidth="1"/>
    <col min="2" max="2" width="120.33203125" bestFit="1" customWidth="1"/>
    <col min="3" max="4" width="16.5" customWidth="1"/>
    <col min="5" max="5" width="8.1640625" customWidth="1"/>
    <col min="6" max="8" width="16.5" customWidth="1"/>
  </cols>
  <sheetData>
    <row r="1" spans="1:8" ht="16.25" customHeight="1">
      <c r="A1" s="26" t="s">
        <v>13</v>
      </c>
      <c r="B1" s="27"/>
      <c r="C1" s="28"/>
    </row>
    <row r="2" spans="1:8">
      <c r="A2" s="29"/>
      <c r="B2" s="30"/>
      <c r="C2" s="31"/>
    </row>
    <row r="3" spans="1:8">
      <c r="A3" s="29"/>
      <c r="B3" s="30"/>
      <c r="C3" s="31"/>
    </row>
    <row r="4" spans="1:8">
      <c r="A4" s="29"/>
      <c r="B4" s="30"/>
      <c r="C4" s="31"/>
    </row>
    <row r="5" spans="1:8">
      <c r="A5" s="29"/>
      <c r="B5" s="30"/>
      <c r="C5" s="31"/>
    </row>
    <row r="6" spans="1:8" ht="75.5" customHeight="1">
      <c r="A6" s="32"/>
      <c r="B6" s="33"/>
      <c r="C6" s="34"/>
    </row>
    <row r="8" spans="1:8">
      <c r="A8" s="2" t="s">
        <v>8</v>
      </c>
      <c r="B8" s="25" t="s">
        <v>23</v>
      </c>
    </row>
    <row r="9" spans="1:8" ht="19">
      <c r="A9" s="2" t="s">
        <v>6</v>
      </c>
      <c r="B9" s="21" t="s">
        <v>19</v>
      </c>
    </row>
    <row r="10" spans="1:8">
      <c r="A10" s="2" t="s">
        <v>7</v>
      </c>
      <c r="B10" s="20" t="s">
        <v>17</v>
      </c>
    </row>
    <row r="11" spans="1:8">
      <c r="A11" s="2" t="s">
        <v>9</v>
      </c>
      <c r="B11" s="23" t="s">
        <v>18</v>
      </c>
    </row>
    <row r="12" spans="1:8">
      <c r="A12" s="2" t="s">
        <v>10</v>
      </c>
      <c r="B12" s="24">
        <v>9140230468</v>
      </c>
    </row>
    <row r="14" spans="1:8" s="1" customFormat="1" ht="34">
      <c r="A14" s="18" t="s">
        <v>0</v>
      </c>
      <c r="B14" s="18" t="s">
        <v>1</v>
      </c>
      <c r="C14" s="19" t="s">
        <v>2</v>
      </c>
      <c r="D14" s="19" t="s">
        <v>3</v>
      </c>
      <c r="E14" s="19" t="s">
        <v>5</v>
      </c>
      <c r="F14" s="19" t="s">
        <v>11</v>
      </c>
      <c r="G14" s="19" t="s">
        <v>4</v>
      </c>
      <c r="H14" s="19" t="s">
        <v>14</v>
      </c>
    </row>
    <row r="15" spans="1:8">
      <c r="A15" s="4">
        <v>25</v>
      </c>
      <c r="B15" s="5" t="s">
        <v>16</v>
      </c>
      <c r="C15" s="6"/>
      <c r="D15" s="16" t="str">
        <f t="shared" ref="D15:D34" si="0">IF(C15*A15=0,"",C15*A15)</f>
        <v/>
      </c>
      <c r="E15" s="14">
        <v>0.22</v>
      </c>
      <c r="F15" s="7" t="str">
        <f>IF(C15+(C15*E15)=0,"",C15+(C15*E15))</f>
        <v/>
      </c>
      <c r="G15" s="8" t="str">
        <f t="shared" ref="G15:G34" si="1">IF(F15="","",F15*A15)</f>
        <v/>
      </c>
    </row>
    <row r="16" spans="1:8">
      <c r="A16" s="4">
        <v>4</v>
      </c>
      <c r="B16" s="5" t="s">
        <v>20</v>
      </c>
      <c r="C16" s="6"/>
      <c r="D16" s="16" t="str">
        <f t="shared" si="0"/>
        <v/>
      </c>
      <c r="E16" s="14">
        <v>0.22</v>
      </c>
      <c r="F16" s="7" t="str">
        <f t="shared" ref="F16:F34" si="2">IF(C16+(C16*E16)=0,"",C16+(C16*E16))</f>
        <v/>
      </c>
      <c r="G16" s="8" t="str">
        <f t="shared" si="1"/>
        <v/>
      </c>
    </row>
    <row r="17" spans="1:7">
      <c r="A17" s="4">
        <v>6</v>
      </c>
      <c r="B17" s="22" t="s">
        <v>21</v>
      </c>
      <c r="C17" s="6"/>
      <c r="D17" s="16" t="str">
        <f t="shared" si="0"/>
        <v/>
      </c>
      <c r="E17" s="14">
        <v>0.22</v>
      </c>
      <c r="F17" s="7" t="str">
        <f t="shared" si="2"/>
        <v/>
      </c>
      <c r="G17" s="8" t="str">
        <f t="shared" si="1"/>
        <v/>
      </c>
    </row>
    <row r="18" spans="1:7">
      <c r="A18" s="4">
        <v>3</v>
      </c>
      <c r="B18" s="22" t="s">
        <v>24</v>
      </c>
      <c r="C18" s="6"/>
      <c r="D18" s="16" t="str">
        <f t="shared" si="0"/>
        <v/>
      </c>
      <c r="E18" s="14">
        <v>0.22</v>
      </c>
      <c r="F18" s="7" t="str">
        <f t="shared" si="2"/>
        <v/>
      </c>
      <c r="G18" s="8" t="str">
        <f t="shared" si="1"/>
        <v/>
      </c>
    </row>
    <row r="19" spans="1:7">
      <c r="A19" s="4">
        <v>8</v>
      </c>
      <c r="B19" s="22" t="s">
        <v>22</v>
      </c>
      <c r="C19" s="6"/>
      <c r="D19" s="16" t="str">
        <f t="shared" si="0"/>
        <v/>
      </c>
      <c r="E19" s="14">
        <v>0.22</v>
      </c>
      <c r="F19" s="7" t="str">
        <f t="shared" si="2"/>
        <v/>
      </c>
      <c r="G19" s="8" t="str">
        <f t="shared" si="1"/>
        <v/>
      </c>
    </row>
    <row r="20" spans="1:7">
      <c r="A20" s="4"/>
      <c r="B20" s="5"/>
      <c r="C20" s="6"/>
      <c r="D20" s="16" t="str">
        <f t="shared" si="0"/>
        <v/>
      </c>
      <c r="E20" s="14">
        <v>0.22</v>
      </c>
      <c r="F20" s="7" t="str">
        <f t="shared" si="2"/>
        <v/>
      </c>
      <c r="G20" s="8" t="str">
        <f t="shared" si="1"/>
        <v/>
      </c>
    </row>
    <row r="21" spans="1:7">
      <c r="A21" s="4"/>
      <c r="B21" s="5"/>
      <c r="C21" s="6"/>
      <c r="D21" s="16" t="str">
        <f t="shared" si="0"/>
        <v/>
      </c>
      <c r="E21" s="14">
        <v>0.22</v>
      </c>
      <c r="F21" s="7" t="str">
        <f t="shared" si="2"/>
        <v/>
      </c>
      <c r="G21" s="8" t="str">
        <f t="shared" si="1"/>
        <v/>
      </c>
    </row>
    <row r="22" spans="1:7">
      <c r="A22" s="4"/>
      <c r="B22" s="5"/>
      <c r="C22" s="6"/>
      <c r="D22" s="16" t="str">
        <f t="shared" si="0"/>
        <v/>
      </c>
      <c r="E22" s="14">
        <v>0.22</v>
      </c>
      <c r="F22" s="7" t="str">
        <f t="shared" si="2"/>
        <v/>
      </c>
      <c r="G22" s="8" t="str">
        <f t="shared" si="1"/>
        <v/>
      </c>
    </row>
    <row r="23" spans="1:7">
      <c r="A23" s="4"/>
      <c r="B23" s="5"/>
      <c r="C23" s="6"/>
      <c r="D23" s="16" t="str">
        <f t="shared" si="0"/>
        <v/>
      </c>
      <c r="E23" s="14">
        <v>0.22</v>
      </c>
      <c r="F23" s="7" t="str">
        <f t="shared" si="2"/>
        <v/>
      </c>
      <c r="G23" s="8" t="str">
        <f t="shared" si="1"/>
        <v/>
      </c>
    </row>
    <row r="24" spans="1:7">
      <c r="A24" s="4"/>
      <c r="B24" s="5"/>
      <c r="C24" s="6"/>
      <c r="D24" s="16" t="str">
        <f t="shared" si="0"/>
        <v/>
      </c>
      <c r="E24" s="14">
        <v>0.22</v>
      </c>
      <c r="F24" s="7" t="str">
        <f t="shared" si="2"/>
        <v/>
      </c>
      <c r="G24" s="8" t="str">
        <f t="shared" si="1"/>
        <v/>
      </c>
    </row>
    <row r="25" spans="1:7">
      <c r="A25" s="4"/>
      <c r="B25" s="5"/>
      <c r="C25" s="6"/>
      <c r="D25" s="16" t="str">
        <f t="shared" si="0"/>
        <v/>
      </c>
      <c r="E25" s="14">
        <v>0.22</v>
      </c>
      <c r="F25" s="7" t="str">
        <f t="shared" si="2"/>
        <v/>
      </c>
      <c r="G25" s="8" t="str">
        <f t="shared" si="1"/>
        <v/>
      </c>
    </row>
    <row r="26" spans="1:7">
      <c r="A26" s="4"/>
      <c r="B26" s="5"/>
      <c r="C26" s="6"/>
      <c r="D26" s="16" t="str">
        <f t="shared" si="0"/>
        <v/>
      </c>
      <c r="E26" s="14">
        <v>0.22</v>
      </c>
      <c r="F26" s="7" t="str">
        <f t="shared" si="2"/>
        <v/>
      </c>
      <c r="G26" s="8" t="str">
        <f t="shared" si="1"/>
        <v/>
      </c>
    </row>
    <row r="27" spans="1:7">
      <c r="A27" s="4"/>
      <c r="B27" s="5"/>
      <c r="C27" s="6"/>
      <c r="D27" s="16" t="str">
        <f t="shared" si="0"/>
        <v/>
      </c>
      <c r="E27" s="14">
        <v>0.22</v>
      </c>
      <c r="F27" s="7" t="str">
        <f t="shared" si="2"/>
        <v/>
      </c>
      <c r="G27" s="8" t="str">
        <f t="shared" si="1"/>
        <v/>
      </c>
    </row>
    <row r="28" spans="1:7">
      <c r="A28" s="4"/>
      <c r="B28" s="5"/>
      <c r="C28" s="6"/>
      <c r="D28" s="16" t="str">
        <f t="shared" si="0"/>
        <v/>
      </c>
      <c r="E28" s="14">
        <v>0.22</v>
      </c>
      <c r="F28" s="7" t="str">
        <f t="shared" si="2"/>
        <v/>
      </c>
      <c r="G28" s="8" t="str">
        <f t="shared" si="1"/>
        <v/>
      </c>
    </row>
    <row r="29" spans="1:7">
      <c r="A29" s="4"/>
      <c r="B29" s="5"/>
      <c r="C29" s="6"/>
      <c r="D29" s="16" t="str">
        <f t="shared" si="0"/>
        <v/>
      </c>
      <c r="E29" s="14">
        <v>0.22</v>
      </c>
      <c r="F29" s="7" t="str">
        <f t="shared" si="2"/>
        <v/>
      </c>
      <c r="G29" s="8" t="str">
        <f t="shared" si="1"/>
        <v/>
      </c>
    </row>
    <row r="30" spans="1:7">
      <c r="A30" s="4"/>
      <c r="B30" s="5"/>
      <c r="C30" s="6"/>
      <c r="D30" s="16" t="str">
        <f t="shared" si="0"/>
        <v/>
      </c>
      <c r="E30" s="14">
        <v>0.22</v>
      </c>
      <c r="F30" s="7" t="str">
        <f t="shared" si="2"/>
        <v/>
      </c>
      <c r="G30" s="8" t="str">
        <f t="shared" si="1"/>
        <v/>
      </c>
    </row>
    <row r="31" spans="1:7">
      <c r="A31" s="4"/>
      <c r="B31" s="5"/>
      <c r="C31" s="6"/>
      <c r="D31" s="16" t="str">
        <f t="shared" si="0"/>
        <v/>
      </c>
      <c r="E31" s="14">
        <v>0.22</v>
      </c>
      <c r="F31" s="7" t="str">
        <f t="shared" si="2"/>
        <v/>
      </c>
      <c r="G31" s="8" t="str">
        <f t="shared" si="1"/>
        <v/>
      </c>
    </row>
    <row r="32" spans="1:7">
      <c r="A32" s="4"/>
      <c r="B32" s="5"/>
      <c r="C32" s="6"/>
      <c r="D32" s="16" t="str">
        <f t="shared" si="0"/>
        <v/>
      </c>
      <c r="E32" s="14">
        <v>0.22</v>
      </c>
      <c r="F32" s="7" t="str">
        <f t="shared" si="2"/>
        <v/>
      </c>
      <c r="G32" s="8" t="str">
        <f t="shared" si="1"/>
        <v/>
      </c>
    </row>
    <row r="33" spans="1:7">
      <c r="A33" s="4"/>
      <c r="B33" s="5"/>
      <c r="C33" s="6"/>
      <c r="D33" s="16" t="str">
        <f t="shared" si="0"/>
        <v/>
      </c>
      <c r="E33" s="14">
        <v>0.22</v>
      </c>
      <c r="F33" s="7" t="str">
        <f t="shared" si="2"/>
        <v/>
      </c>
      <c r="G33" s="8" t="str">
        <f t="shared" si="1"/>
        <v/>
      </c>
    </row>
    <row r="34" spans="1:7">
      <c r="A34" s="9"/>
      <c r="B34" s="10"/>
      <c r="C34" s="11"/>
      <c r="D34" s="17" t="str">
        <f t="shared" si="0"/>
        <v/>
      </c>
      <c r="E34" s="15">
        <v>0.22</v>
      </c>
      <c r="F34" s="12" t="str">
        <f t="shared" si="2"/>
        <v/>
      </c>
      <c r="G34" s="13" t="str">
        <f t="shared" si="1"/>
        <v/>
      </c>
    </row>
    <row r="35" spans="1:7">
      <c r="C35" s="3"/>
      <c r="D35" s="35" t="s">
        <v>15</v>
      </c>
      <c r="E35" s="35"/>
      <c r="F35" s="35"/>
      <c r="G35" s="37"/>
    </row>
    <row r="36" spans="1:7">
      <c r="C36" s="3"/>
      <c r="D36" s="35"/>
      <c r="E36" s="35"/>
      <c r="F36" s="35"/>
      <c r="G36" s="38"/>
    </row>
    <row r="37" spans="1:7">
      <c r="C37" s="3"/>
      <c r="D37" s="36" t="s">
        <v>12</v>
      </c>
      <c r="E37" s="36"/>
      <c r="F37" s="36"/>
      <c r="G37" s="39">
        <f>SUM(G15:G36)</f>
        <v>0</v>
      </c>
    </row>
    <row r="38" spans="1:7">
      <c r="D38" s="36"/>
      <c r="E38" s="36"/>
      <c r="F38" s="36"/>
      <c r="G38" s="40"/>
    </row>
  </sheetData>
  <mergeCells count="5">
    <mergeCell ref="A1:C6"/>
    <mergeCell ref="D35:F36"/>
    <mergeCell ref="D37:F38"/>
    <mergeCell ref="G35:G36"/>
    <mergeCell ref="G37:G38"/>
  </mergeCells>
  <phoneticPr fontId="5" type="noConversion"/>
  <dataValidations count="1">
    <dataValidation type="list" allowBlank="1" showInputMessage="1" showErrorMessage="1" sqref="E15:E34" xr:uid="{00000000-0002-0000-0000-000000000000}">
      <formula1>"4%,22%"</formula1>
    </dataValidation>
  </dataValidations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Microsoft Office User</cp:lastModifiedBy>
  <dcterms:created xsi:type="dcterms:W3CDTF">2016-05-04T10:28:03Z</dcterms:created>
  <dcterms:modified xsi:type="dcterms:W3CDTF">2022-03-18T13:56:01Z</dcterms:modified>
</cp:coreProperties>
</file>