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 activeTab="1"/>
  </bookViews>
  <sheets>
    <sheet name="1prosp off.esaurita" sheetId="1" r:id="rId1"/>
    <sheet name="2prosp comp.off alternativa " sheetId="3" r:id="rId2"/>
  </sheets>
  <calcPr calcId="125725"/>
</workbook>
</file>

<file path=xl/calcChain.xml><?xml version="1.0" encoding="utf-8"?>
<calcChain xmlns="http://schemas.openxmlformats.org/spreadsheetml/2006/main">
  <c r="G9" i="3"/>
  <c r="G12" s="1"/>
  <c r="G7"/>
  <c r="G4"/>
</calcChain>
</file>

<file path=xl/sharedStrings.xml><?xml version="1.0" encoding="utf-8"?>
<sst xmlns="http://schemas.openxmlformats.org/spreadsheetml/2006/main" count="72" uniqueCount="63">
  <si>
    <t>NOTE</t>
  </si>
  <si>
    <t>FORNITORI</t>
  </si>
  <si>
    <t>N.</t>
  </si>
  <si>
    <t>RELAZIONE DELLE OFFERTE PERVENUTE</t>
  </si>
  <si>
    <t>RELAZONE ECONOMICA</t>
  </si>
  <si>
    <t>NOTE BOOK</t>
  </si>
  <si>
    <t>LOGOSTORE MAGENTA MI</t>
  </si>
  <si>
    <t>Pc NOTEBOOK - HP 255 G7 / Dark Ash Silver AMD A4-9125 - 4GB DDR4 - SSD 256 GB - Display LCD 15.6 HD (1366x768) Anti-Glare LED SVA 220 slim con Camera Grafica integrata AMD Radeon™ - DVD-Writer - Batteria 3 Celle (41WHr) - WLAN ac 1x1 +BT 4.2 WW SD card slot - HDMI port - Audio Combo - RJ-45 , 1 USB 2.0, 2 USB 3.1 S.O. Windows 10 Professional Garanzia HP Italia 1 anno pick up and return Peso da 1.78 Kg.</t>
  </si>
  <si>
    <t>CODICE MEPA</t>
  </si>
  <si>
    <t>CVD-HP255G7AMD</t>
  </si>
  <si>
    <t>81MT002BIX_1</t>
  </si>
  <si>
    <t>MARCA</t>
  </si>
  <si>
    <t>LENOVO</t>
  </si>
  <si>
    <t>- HP 255 G7 / Dark Ash Silver</t>
  </si>
  <si>
    <t>Buic-Vip Srl</t>
  </si>
  <si>
    <t>HP</t>
  </si>
  <si>
    <t>EXPAND S.R.L. ORVIETO (TR)</t>
  </si>
  <si>
    <t>103 DISONIBILI AL 30.03.2020 pronta consegna</t>
  </si>
  <si>
    <t>Processore Intel i5 di sesta generazione, Modello i5-6300, Numero di core 2, Numero di thread 4, Frequenza base del processore 2.40 GHz, Frequenza turbo massima 3.00 GHz, Cache 3 MB Intel® Smart Cache, Memoria di archiviazione 240 SSD, RAM 4 GB, RAM massima supportata 32 GB, Sistema Operativo Windows 10 Pro, Display 14.1'', Bluetooth Sì, Web cam e wifi, Dimensioni e Peso 17,8 x 30,5 x 43,2 cm x 1,48 Kg</t>
  </si>
  <si>
    <t xml:space="preserve"> HORIZON M.AGLIETTA (MN) </t>
  </si>
  <si>
    <t>consegna per il 20.04.2020</t>
  </si>
  <si>
    <t>hp elite book 840</t>
  </si>
  <si>
    <t>2D223EA</t>
  </si>
  <si>
    <t>hp340S G7</t>
  </si>
  <si>
    <t>consegna per il 14.04.2020</t>
  </si>
  <si>
    <t>Display : 14 ''  Tecnologia del processore : Core i5  RAM : 8 gb  Dimensione Dischi : 256 gb  Versione S.O. : Professional  S.O. : Windows 10  Modello del processore : i5-1035G1</t>
  </si>
  <si>
    <t>NOTE TECNICHE REFERENTI INFORMATICO DI ISTITUTO</t>
  </si>
  <si>
    <t xml:space="preserve"> PROSPETTO COMPARATIVO: notebook emergenza Covid-19  Decreto Ministeriale 187 del 20 Marzo 2020,  </t>
  </si>
  <si>
    <t>TOTALI IVA ESCLUSA</t>
  </si>
  <si>
    <t>a parere dei referenti informatici l'offerta di questo articolo contiene il miglior rapporto per caratterisitche essenziali e prezzo oltre inoltre i tempi di consedgna sono più brevi rispetto alle altre offerte</t>
  </si>
  <si>
    <t>GRAD- OFFERTE</t>
  </si>
  <si>
    <t>richiesta disponibilità e tempo di consegna non specificata 30.04.209 100 disponibili</t>
  </si>
  <si>
    <t>richiesta disponibilità e temPo di consegna fine mese</t>
  </si>
  <si>
    <t>SCARTATO</t>
  </si>
  <si>
    <t>ANDATA ESAURITA</t>
  </si>
  <si>
    <t xml:space="preserve">AMD A4-9125 Schermo HD (1366 x 768) da 38,1 cm (15,6"), antiriflesso Scheda grafica AMD Radeon R3 integrata Memoria DDR4 4 GB Storage Unità SSD SATA 128 GB </t>
  </si>
  <si>
    <t xml:space="preserve">HP ELITEBOOK 840 G3 NOTEBOOK 14" - I5-6TH GEN, 8GB, ssd 240GB, WIN10 PRO </t>
  </si>
  <si>
    <t xml:space="preserve">a parere dei referenti informatici l'offerta di questo articolo è molto buona dal punto di vista delle caratteristiche tecniche , ma è troppo cara </t>
  </si>
  <si>
    <t xml:space="preserve">SCARTATO </t>
  </si>
  <si>
    <t>TROPPO CARA</t>
  </si>
  <si>
    <t>RITENUTO SCARSO</t>
  </si>
  <si>
    <t>RICONDIZIONATI PRESTAZIONI SCARSE</t>
  </si>
  <si>
    <t>TOTALI IVA ESCLUSA CAD</t>
  </si>
  <si>
    <t>Display interattivo SMART Board</t>
  </si>
  <si>
    <t>TOTALE IVA ESCLUSA</t>
  </si>
  <si>
    <t>Carrello con elevazione Elettrica</t>
  </si>
  <si>
    <t>ARTICOLO</t>
  </si>
  <si>
    <t>TOTALE OFFERTA</t>
  </si>
  <si>
    <t>MONITOR TOUCH SAMSUNG FLIP 65" INTERATTIVO</t>
  </si>
  <si>
    <t>CARRELLO MOTORIZZATO M2500T NEWSTAR</t>
  </si>
  <si>
    <t>KIT VIDEOPROIETTORE BENQ LW890UST Laser 4000AL WXGALIM TeachBoard 32T96 area attiva 93,3" Tecnologia IR 32TouchSW Oktopus Wacebo Edu ver. Presenter (1+5)MANODOPERA PER INSTALLAZIONE</t>
  </si>
  <si>
    <t xml:space="preserve">KIT Videoproiettore Interattivo Touch + lavagna bianca 201 x 128   +  software Smart notebook  + trasporto e installazione + Estensione di garanzia a 4 anni per videoproiettore e lampada </t>
  </si>
  <si>
    <t xml:space="preserve">C2 CR </t>
  </si>
  <si>
    <t>NON PERVENUTA</t>
  </si>
  <si>
    <t>QU.</t>
  </si>
  <si>
    <t>ALLEGATE ALLA PRATICA</t>
  </si>
  <si>
    <t>RISULTA CHIARAMENTE L'OFFERTA PIU' VANTAGGIOSA  A FRONTE ANCHE DELL 'OTTIMA RELAZIONE TECNICA DATA DALLA REFERENTE RESPONSABILE</t>
  </si>
  <si>
    <t>SIMETC MN Prot. 4859 del 07/09/202</t>
  </si>
  <si>
    <t xml:space="preserve">LA MECCANOGRAFICA CR. 4761 del 02/09/2020 </t>
  </si>
  <si>
    <t>RISULTA TROPPA CARA PER LE POSSIBILTA' DELLA STAZIONE APPALTANTE OLTRE A ESSERE PERVENUTA IN RITARDO RISPETTO AI TERMINI DI INVIO DELLE OFFERTE</t>
  </si>
  <si>
    <t xml:space="preserve"> Si affida la fornitura all'operatore economico La Meccanografica con det.</t>
  </si>
  <si>
    <t xml:space="preserve">n.74 del 11.09.2020 </t>
  </si>
  <si>
    <t xml:space="preserve"> PROSPETTO COMPARATIVO: materiale per il rinnovo tecnologico  digitale dell'Istituto Comprensivo DOSOLO POMPONESCO VIADANA 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</si>
</sst>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12529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1" fillId="0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3" fillId="0" borderId="15" xfId="0" applyFont="1" applyBorder="1"/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4" fillId="0" borderId="13" xfId="0" applyFont="1" applyBorder="1"/>
    <xf numFmtId="0" fontId="4" fillId="0" borderId="0" xfId="0" applyFont="1" applyBorder="1"/>
    <xf numFmtId="0" fontId="5" fillId="0" borderId="0" xfId="0" applyFont="1"/>
    <xf numFmtId="0" fontId="2" fillId="0" borderId="15" xfId="0" applyFont="1" applyBorder="1"/>
    <xf numFmtId="0" fontId="0" fillId="0" borderId="2" xfId="0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3" xfId="0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6" fillId="0" borderId="10" xfId="0" applyFont="1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164" fontId="0" fillId="0" borderId="10" xfId="0" applyNumberFormat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7" fillId="0" borderId="5" xfId="0" applyFont="1" applyBorder="1" applyAlignment="1">
      <alignment wrapText="1"/>
    </xf>
    <xf numFmtId="0" fontId="2" fillId="2" borderId="10" xfId="0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164" fontId="0" fillId="0" borderId="3" xfId="0" applyNumberForma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vertical="top" wrapText="1"/>
    </xf>
    <xf numFmtId="0" fontId="0" fillId="3" borderId="2" xfId="0" applyFill="1" applyBorder="1"/>
    <xf numFmtId="164" fontId="0" fillId="3" borderId="2" xfId="0" applyNumberForma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4" xfId="0" applyFont="1" applyBorder="1" applyAlignment="1">
      <alignment vertical="top"/>
    </xf>
    <xf numFmtId="0" fontId="5" fillId="0" borderId="13" xfId="0" applyFont="1" applyBorder="1"/>
    <xf numFmtId="0" fontId="0" fillId="0" borderId="13" xfId="0" applyBorder="1"/>
    <xf numFmtId="0" fontId="0" fillId="0" borderId="15" xfId="0" applyBorder="1"/>
    <xf numFmtId="0" fontId="0" fillId="3" borderId="2" xfId="0" applyFill="1" applyBorder="1" applyAlignment="1">
      <alignment vertical="top"/>
    </xf>
    <xf numFmtId="0" fontId="2" fillId="3" borderId="9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2" fillId="0" borderId="13" xfId="0" applyFont="1" applyBorder="1"/>
    <xf numFmtId="0" fontId="0" fillId="0" borderId="0" xfId="0" applyBorder="1"/>
    <xf numFmtId="0" fontId="0" fillId="0" borderId="21" xfId="0" applyBorder="1"/>
    <xf numFmtId="0" fontId="1" fillId="0" borderId="6" xfId="0" applyFont="1" applyBorder="1"/>
    <xf numFmtId="0" fontId="1" fillId="0" borderId="10" xfId="0" applyFont="1" applyBorder="1"/>
    <xf numFmtId="0" fontId="1" fillId="0" borderId="2" xfId="0" applyFont="1" applyBorder="1"/>
    <xf numFmtId="164" fontId="1" fillId="0" borderId="2" xfId="0" applyNumberFormat="1" applyFont="1" applyBorder="1"/>
    <xf numFmtId="164" fontId="1" fillId="0" borderId="16" xfId="0" applyNumberFormat="1" applyFont="1" applyBorder="1"/>
    <xf numFmtId="0" fontId="1" fillId="0" borderId="19" xfId="0" applyFont="1" applyBorder="1"/>
    <xf numFmtId="0" fontId="1" fillId="0" borderId="1" xfId="0" applyFont="1" applyBorder="1"/>
    <xf numFmtId="0" fontId="1" fillId="0" borderId="19" xfId="0" applyFont="1" applyBorder="1" applyAlignment="1">
      <alignment vertical="top"/>
    </xf>
    <xf numFmtId="164" fontId="1" fillId="0" borderId="10" xfId="0" applyNumberFormat="1" applyFont="1" applyBorder="1"/>
    <xf numFmtId="0" fontId="1" fillId="0" borderId="19" xfId="0" applyFont="1" applyBorder="1" applyAlignment="1">
      <alignment horizontal="justify"/>
    </xf>
    <xf numFmtId="164" fontId="2" fillId="0" borderId="10" xfId="0" applyNumberFormat="1" applyFont="1" applyBorder="1"/>
    <xf numFmtId="0" fontId="2" fillId="0" borderId="1" xfId="0" applyFont="1" applyBorder="1"/>
    <xf numFmtId="0" fontId="1" fillId="0" borderId="3" xfId="0" applyFont="1" applyBorder="1"/>
    <xf numFmtId="0" fontId="1" fillId="0" borderId="22" xfId="0" applyFont="1" applyBorder="1"/>
    <xf numFmtId="0" fontId="1" fillId="2" borderId="2" xfId="0" applyFont="1" applyFill="1" applyBorder="1" applyAlignment="1">
      <alignment wrapText="1"/>
    </xf>
    <xf numFmtId="164" fontId="1" fillId="0" borderId="2" xfId="0" applyNumberFormat="1" applyFont="1" applyBorder="1" applyAlignment="1">
      <alignment vertical="top"/>
    </xf>
    <xf numFmtId="0" fontId="2" fillId="0" borderId="5" xfId="0" applyFont="1" applyBorder="1"/>
    <xf numFmtId="164" fontId="1" fillId="2" borderId="9" xfId="0" applyNumberFormat="1" applyFont="1" applyFill="1" applyBorder="1" applyAlignment="1">
      <alignment vertical="top" wrapText="1"/>
    </xf>
    <xf numFmtId="164" fontId="1" fillId="0" borderId="9" xfId="0" applyNumberFormat="1" applyFont="1" applyBorder="1"/>
    <xf numFmtId="0" fontId="1" fillId="0" borderId="0" xfId="0" applyFont="1" applyBorder="1"/>
    <xf numFmtId="164" fontId="2" fillId="0" borderId="23" xfId="0" applyNumberFormat="1" applyFont="1" applyBorder="1"/>
    <xf numFmtId="0" fontId="1" fillId="0" borderId="22" xfId="0" applyFont="1" applyBorder="1" applyAlignment="1">
      <alignment horizontal="justify"/>
    </xf>
    <xf numFmtId="0" fontId="1" fillId="0" borderId="1" xfId="0" applyFont="1" applyBorder="1" applyAlignment="1">
      <alignment vertical="top"/>
    </xf>
    <xf numFmtId="0" fontId="1" fillId="0" borderId="18" xfId="0" applyFont="1" applyBorder="1"/>
    <xf numFmtId="0" fontId="1" fillId="0" borderId="2" xfId="0" applyFont="1" applyBorder="1" applyAlignment="1">
      <alignment vertical="top" wrapText="1"/>
    </xf>
    <xf numFmtId="0" fontId="0" fillId="0" borderId="24" xfId="0" applyBorder="1"/>
    <xf numFmtId="0" fontId="1" fillId="0" borderId="5" xfId="0" applyFont="1" applyBorder="1" applyAlignment="1">
      <alignment horizontal="left" wrapText="1"/>
    </xf>
    <xf numFmtId="164" fontId="1" fillId="0" borderId="3" xfId="0" applyNumberFormat="1" applyFont="1" applyBorder="1"/>
    <xf numFmtId="164" fontId="1" fillId="0" borderId="17" xfId="0" applyNumberFormat="1" applyFont="1" applyBorder="1"/>
    <xf numFmtId="0" fontId="1" fillId="0" borderId="1" xfId="0" applyFont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1" fillId="0" borderId="20" xfId="0" applyFont="1" applyBorder="1"/>
    <xf numFmtId="0" fontId="1" fillId="0" borderId="21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24" xfId="0" applyFont="1" applyBorder="1"/>
    <xf numFmtId="0" fontId="1" fillId="0" borderId="30" xfId="0" applyFont="1" applyBorder="1"/>
    <xf numFmtId="0" fontId="1" fillId="2" borderId="31" xfId="0" applyFont="1" applyFill="1" applyBorder="1" applyAlignment="1">
      <alignment wrapText="1"/>
    </xf>
    <xf numFmtId="0" fontId="1" fillId="0" borderId="32" xfId="0" applyFont="1" applyBorder="1"/>
    <xf numFmtId="0" fontId="1" fillId="0" borderId="13" xfId="0" applyFont="1" applyBorder="1" applyAlignment="1">
      <alignment horizontal="justify"/>
    </xf>
    <xf numFmtId="0" fontId="1" fillId="0" borderId="13" xfId="0" applyFont="1" applyBorder="1"/>
    <xf numFmtId="0" fontId="1" fillId="0" borderId="15" xfId="0" applyFont="1" applyBorder="1"/>
    <xf numFmtId="164" fontId="2" fillId="0" borderId="14" xfId="0" applyNumberFormat="1" applyFont="1" applyBorder="1"/>
    <xf numFmtId="0" fontId="0" fillId="0" borderId="33" xfId="0" applyBorder="1"/>
    <xf numFmtId="0" fontId="1" fillId="0" borderId="33" xfId="0" applyFont="1" applyFill="1" applyBorder="1"/>
    <xf numFmtId="0" fontId="0" fillId="0" borderId="6" xfId="0" applyBorder="1"/>
    <xf numFmtId="0" fontId="1" fillId="0" borderId="21" xfId="0" applyFont="1" applyBorder="1" applyAlignment="1">
      <alignment vertical="top"/>
    </xf>
    <xf numFmtId="0" fontId="1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3"/>
  <sheetViews>
    <sheetView workbookViewId="0">
      <selection activeCell="J7" sqref="J7"/>
    </sheetView>
  </sheetViews>
  <sheetFormatPr defaultRowHeight="15"/>
  <cols>
    <col min="1" max="1" width="3.28515625" customWidth="1"/>
    <col min="2" max="2" width="32.140625" customWidth="1"/>
    <col min="3" max="3" width="47.7109375" customWidth="1"/>
    <col min="4" max="4" width="12.5703125" customWidth="1"/>
    <col min="5" max="5" width="15.85546875" customWidth="1"/>
    <col min="7" max="7" width="16.7109375" customWidth="1"/>
    <col min="8" max="8" width="13.140625" customWidth="1"/>
    <col min="9" max="9" width="33.140625" customWidth="1"/>
    <col min="10" max="10" width="32.140625" customWidth="1"/>
  </cols>
  <sheetData>
    <row r="1" spans="1:30" ht="23.25" customHeight="1" thickBot="1">
      <c r="A1" s="2"/>
      <c r="B1" s="13" t="s">
        <v>27</v>
      </c>
      <c r="C1" s="14"/>
      <c r="D1" s="15"/>
      <c r="E1" s="15"/>
      <c r="F1" s="16"/>
      <c r="G1" s="17"/>
      <c r="H1" s="26" t="s">
        <v>3</v>
      </c>
      <c r="I1" s="14"/>
      <c r="J1" s="8"/>
    </row>
    <row r="2" spans="1:30" ht="36" customHeight="1" thickBot="1">
      <c r="A2" s="5" t="s">
        <v>2</v>
      </c>
      <c r="B2" s="45" t="s">
        <v>1</v>
      </c>
      <c r="C2" s="45" t="s">
        <v>5</v>
      </c>
      <c r="D2" s="45" t="s">
        <v>11</v>
      </c>
      <c r="E2" s="45" t="s">
        <v>8</v>
      </c>
      <c r="F2" s="45" t="s">
        <v>28</v>
      </c>
      <c r="G2" s="23" t="s">
        <v>0</v>
      </c>
      <c r="H2" s="24" t="s">
        <v>30</v>
      </c>
      <c r="I2" s="25" t="s">
        <v>4</v>
      </c>
      <c r="J2" s="47" t="s">
        <v>26</v>
      </c>
    </row>
    <row r="3" spans="1:30" ht="136.5" customHeight="1">
      <c r="A3" s="22">
        <v>1</v>
      </c>
      <c r="B3" s="28" t="s">
        <v>6</v>
      </c>
      <c r="C3" s="9" t="s">
        <v>7</v>
      </c>
      <c r="D3" s="27" t="s">
        <v>13</v>
      </c>
      <c r="E3" s="21" t="s">
        <v>9</v>
      </c>
      <c r="F3" s="46">
        <v>299</v>
      </c>
      <c r="G3" s="11" t="s">
        <v>31</v>
      </c>
      <c r="H3" s="66" t="s">
        <v>33</v>
      </c>
      <c r="I3" s="3"/>
      <c r="J3" s="4" t="s">
        <v>40</v>
      </c>
      <c r="K3" s="1"/>
      <c r="L3" s="1"/>
      <c r="M3" s="1"/>
      <c r="N3" s="1"/>
      <c r="O3" s="1"/>
      <c r="P3" s="1"/>
    </row>
    <row r="4" spans="1:30" ht="64.5" customHeight="1">
      <c r="A4" s="6">
        <v>2</v>
      </c>
      <c r="B4" s="29" t="s">
        <v>16</v>
      </c>
      <c r="C4" s="20" t="s">
        <v>35</v>
      </c>
      <c r="D4" s="18" t="s">
        <v>12</v>
      </c>
      <c r="E4" s="19" t="s">
        <v>10</v>
      </c>
      <c r="F4" s="10">
        <v>298</v>
      </c>
      <c r="G4" s="12" t="s">
        <v>17</v>
      </c>
      <c r="H4" s="66" t="s">
        <v>33</v>
      </c>
      <c r="I4" s="6"/>
      <c r="J4" s="4" t="s">
        <v>40</v>
      </c>
    </row>
    <row r="5" spans="1:30" ht="77.25" customHeight="1">
      <c r="A5" s="7">
        <v>3</v>
      </c>
      <c r="B5" s="31" t="s">
        <v>14</v>
      </c>
      <c r="C5" s="32" t="s">
        <v>36</v>
      </c>
      <c r="D5" s="33" t="s">
        <v>15</v>
      </c>
      <c r="E5" s="30"/>
      <c r="F5" s="34">
        <v>529</v>
      </c>
      <c r="G5" s="11" t="s">
        <v>32</v>
      </c>
      <c r="H5" s="66" t="s">
        <v>38</v>
      </c>
      <c r="I5" s="35"/>
      <c r="J5" s="35" t="s">
        <v>41</v>
      </c>
    </row>
    <row r="6" spans="1:30" ht="135">
      <c r="B6" s="50" t="s">
        <v>19</v>
      </c>
      <c r="C6" s="51" t="s">
        <v>18</v>
      </c>
      <c r="D6" s="52" t="s">
        <v>21</v>
      </c>
      <c r="E6" s="53"/>
      <c r="F6" s="54">
        <v>349.9</v>
      </c>
      <c r="G6" s="55" t="s">
        <v>20</v>
      </c>
      <c r="H6" s="56" t="s">
        <v>34</v>
      </c>
      <c r="I6" s="52" t="s">
        <v>29</v>
      </c>
      <c r="J6" s="5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75">
      <c r="B7" s="64" t="s">
        <v>19</v>
      </c>
      <c r="C7" s="67" t="s">
        <v>25</v>
      </c>
      <c r="D7" s="52" t="s">
        <v>23</v>
      </c>
      <c r="E7" s="63" t="s">
        <v>22</v>
      </c>
      <c r="F7" s="54">
        <v>574.9</v>
      </c>
      <c r="G7" s="55" t="s">
        <v>24</v>
      </c>
      <c r="H7" s="65"/>
      <c r="I7" s="52" t="s">
        <v>39</v>
      </c>
      <c r="J7" s="52" t="s">
        <v>37</v>
      </c>
    </row>
    <row r="8" spans="1:30">
      <c r="B8" s="57"/>
      <c r="C8" s="41"/>
      <c r="D8" s="37"/>
      <c r="E8" s="37"/>
      <c r="F8" s="37"/>
      <c r="G8" s="37"/>
      <c r="I8" s="37"/>
      <c r="J8" s="37"/>
      <c r="K8" s="1"/>
      <c r="L8" s="1"/>
      <c r="M8" s="1"/>
    </row>
    <row r="9" spans="1:30">
      <c r="B9" s="38"/>
      <c r="C9" s="41"/>
      <c r="D9" s="37"/>
      <c r="E9" s="37"/>
      <c r="F9" s="37"/>
      <c r="G9" s="37"/>
      <c r="H9" s="49"/>
      <c r="I9" s="37"/>
      <c r="J9" s="37"/>
      <c r="K9" s="1"/>
      <c r="L9" s="1"/>
      <c r="M9" s="1"/>
    </row>
    <row r="10" spans="1:30">
      <c r="B10" s="38"/>
      <c r="D10" s="37"/>
      <c r="E10" s="37"/>
      <c r="F10" s="37"/>
      <c r="G10" s="37"/>
      <c r="H10" s="49"/>
      <c r="I10" s="37"/>
      <c r="J10" s="37"/>
      <c r="K10" s="1"/>
      <c r="L10" s="1"/>
      <c r="M10" s="1"/>
    </row>
    <row r="11" spans="1:30">
      <c r="B11" s="38"/>
      <c r="C11" s="41"/>
      <c r="D11" s="37"/>
      <c r="E11" s="37"/>
      <c r="F11" s="37"/>
      <c r="G11" s="37"/>
      <c r="H11" s="37"/>
      <c r="I11" s="37"/>
      <c r="J11" s="37"/>
      <c r="K11" s="1"/>
      <c r="L11" s="1"/>
      <c r="M11" s="1"/>
    </row>
    <row r="12" spans="1:30" ht="54.75" customHeight="1">
      <c r="B12" s="38"/>
      <c r="C12" s="48"/>
      <c r="D12" s="37"/>
      <c r="E12" s="37"/>
      <c r="F12" s="37"/>
      <c r="G12" s="37"/>
      <c r="H12" s="37"/>
      <c r="I12" s="37"/>
      <c r="J12" s="37"/>
      <c r="K12" s="1"/>
      <c r="L12" s="1"/>
      <c r="M12" s="1"/>
    </row>
    <row r="13" spans="1:30">
      <c r="B13" s="38"/>
      <c r="C13" s="41"/>
      <c r="D13" s="37"/>
      <c r="E13" s="37"/>
      <c r="F13" s="37"/>
      <c r="G13" s="37"/>
      <c r="H13" s="37"/>
      <c r="I13" s="37"/>
      <c r="J13" s="37"/>
      <c r="K13" s="1"/>
      <c r="L13" s="1"/>
      <c r="M13" s="1"/>
    </row>
    <row r="14" spans="1:30">
      <c r="B14" s="38"/>
      <c r="C14" s="41"/>
      <c r="D14" s="37"/>
      <c r="E14" s="37"/>
      <c r="F14" s="37"/>
      <c r="G14" s="37"/>
      <c r="H14" s="37"/>
      <c r="I14" s="37"/>
      <c r="J14" s="37"/>
      <c r="K14" s="1"/>
      <c r="L14" s="1"/>
      <c r="M14" s="1"/>
    </row>
    <row r="15" spans="1:30">
      <c r="B15" s="38"/>
      <c r="C15" s="42"/>
      <c r="D15" s="38"/>
      <c r="E15" s="38"/>
      <c r="F15" s="38"/>
      <c r="G15" s="38"/>
      <c r="H15" s="38"/>
      <c r="I15" s="38"/>
      <c r="J15" s="38"/>
    </row>
    <row r="16" spans="1:30">
      <c r="B16" s="38"/>
      <c r="C16" s="41"/>
      <c r="D16" s="37"/>
      <c r="E16" s="37"/>
      <c r="F16" s="37"/>
      <c r="G16" s="37"/>
      <c r="H16" s="37"/>
      <c r="I16" s="37"/>
      <c r="J16" s="37"/>
    </row>
    <row r="17" spans="2:10">
      <c r="B17" s="38"/>
      <c r="C17" s="41"/>
      <c r="D17" s="37"/>
      <c r="E17" s="37"/>
      <c r="F17" s="37"/>
      <c r="G17" s="37"/>
      <c r="H17" s="37"/>
      <c r="I17" s="37"/>
      <c r="J17" s="37"/>
    </row>
    <row r="18" spans="2:10">
      <c r="B18" s="38"/>
      <c r="C18" s="41"/>
      <c r="D18" s="37"/>
      <c r="E18" s="37"/>
      <c r="F18" s="37"/>
      <c r="G18" s="37"/>
      <c r="H18" s="37"/>
      <c r="I18" s="37"/>
      <c r="J18" s="37"/>
    </row>
    <row r="19" spans="2:10">
      <c r="B19" s="38"/>
      <c r="C19" s="41"/>
      <c r="D19" s="37"/>
      <c r="E19" s="37"/>
      <c r="F19" s="37"/>
      <c r="G19" s="37"/>
      <c r="H19" s="37"/>
      <c r="I19" s="37"/>
      <c r="J19" s="37"/>
    </row>
    <row r="20" spans="2:10">
      <c r="B20" s="38"/>
      <c r="C20" s="41"/>
      <c r="D20" s="37"/>
      <c r="E20" s="37"/>
      <c r="F20" s="37"/>
      <c r="G20" s="37"/>
      <c r="H20" s="37"/>
      <c r="I20" s="37"/>
      <c r="J20" s="37"/>
    </row>
    <row r="21" spans="2:10">
      <c r="B21" s="38"/>
      <c r="C21" s="41"/>
      <c r="D21" s="37"/>
      <c r="E21" s="37"/>
      <c r="F21" s="37"/>
      <c r="G21" s="37"/>
      <c r="H21" s="37"/>
      <c r="I21" s="37"/>
      <c r="J21" s="37"/>
    </row>
    <row r="22" spans="2:10">
      <c r="B22" s="38"/>
      <c r="C22" s="41"/>
      <c r="D22" s="37"/>
      <c r="E22" s="37"/>
      <c r="F22" s="37"/>
      <c r="G22" s="37"/>
      <c r="H22" s="37"/>
      <c r="I22" s="37"/>
      <c r="J22" s="37"/>
    </row>
    <row r="23" spans="2:10">
      <c r="B23" s="38"/>
      <c r="C23" s="41"/>
      <c r="D23" s="37"/>
      <c r="E23" s="37"/>
      <c r="F23" s="37"/>
      <c r="G23" s="37"/>
      <c r="H23" s="37"/>
      <c r="I23" s="37"/>
      <c r="J23" s="37"/>
    </row>
    <row r="24" spans="2:10">
      <c r="B24" s="38"/>
      <c r="C24" s="41"/>
      <c r="D24" s="37"/>
      <c r="E24" s="37"/>
      <c r="F24" s="37"/>
      <c r="G24" s="37"/>
      <c r="H24" s="37"/>
      <c r="I24" s="37"/>
      <c r="J24" s="37"/>
    </row>
    <row r="25" spans="2:10">
      <c r="B25" s="38"/>
      <c r="C25" s="41"/>
      <c r="D25" s="37"/>
      <c r="E25" s="37"/>
      <c r="F25" s="37"/>
      <c r="G25" s="37"/>
      <c r="H25" s="37"/>
      <c r="I25" s="37"/>
      <c r="J25" s="37"/>
    </row>
    <row r="26" spans="2:10">
      <c r="B26" s="38"/>
      <c r="C26" s="41"/>
      <c r="D26" s="37"/>
      <c r="E26" s="37"/>
      <c r="F26" s="37"/>
      <c r="G26" s="37"/>
      <c r="H26" s="37"/>
      <c r="I26" s="37"/>
      <c r="J26" s="37"/>
    </row>
    <row r="27" spans="2:10">
      <c r="B27" s="38"/>
      <c r="C27" s="41"/>
      <c r="D27" s="37"/>
      <c r="E27" s="37"/>
      <c r="F27" s="37"/>
      <c r="G27" s="37"/>
      <c r="H27" s="37"/>
      <c r="I27" s="37"/>
      <c r="J27" s="37"/>
    </row>
    <row r="28" spans="2:10">
      <c r="B28" s="38"/>
      <c r="C28" s="41"/>
      <c r="D28" s="37"/>
      <c r="E28" s="37"/>
      <c r="F28" s="37"/>
      <c r="G28" s="37"/>
      <c r="H28" s="37"/>
      <c r="I28" s="37"/>
      <c r="J28" s="37"/>
    </row>
    <row r="29" spans="2:10">
      <c r="B29" s="40"/>
      <c r="C29" s="43"/>
      <c r="D29" s="39"/>
      <c r="E29" s="39"/>
      <c r="F29" s="39"/>
      <c r="G29" s="39"/>
      <c r="H29" s="39"/>
      <c r="I29" s="39"/>
      <c r="J29" s="39"/>
    </row>
    <row r="31" spans="2:10">
      <c r="B31" s="44"/>
    </row>
    <row r="62" spans="2:8">
      <c r="B62" s="16"/>
      <c r="C62" s="16"/>
      <c r="D62" s="16"/>
      <c r="E62" s="16"/>
      <c r="F62" s="16"/>
      <c r="G62" s="16"/>
      <c r="H62" s="16"/>
    </row>
    <row r="63" spans="2:8">
      <c r="B63" s="16"/>
      <c r="C63" s="16"/>
      <c r="D63" s="16"/>
      <c r="E63" s="16"/>
      <c r="F63" s="16"/>
      <c r="G63" s="16"/>
      <c r="H63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L17" sqref="L17"/>
    </sheetView>
  </sheetViews>
  <sheetFormatPr defaultRowHeight="15"/>
  <cols>
    <col min="1" max="1" width="5" customWidth="1"/>
    <col min="2" max="2" width="27.5703125" customWidth="1"/>
    <col min="3" max="3" width="50.85546875" customWidth="1"/>
    <col min="4" max="4" width="12.5703125" customWidth="1"/>
    <col min="5" max="5" width="4.42578125" customWidth="1"/>
    <col min="6" max="6" width="11.28515625" bestFit="1" customWidth="1"/>
    <col min="7" max="7" width="13.140625" customWidth="1"/>
    <col min="8" max="8" width="24.7109375" customWidth="1"/>
    <col min="9" max="9" width="27.140625" customWidth="1"/>
  </cols>
  <sheetData>
    <row r="1" spans="1:14">
      <c r="A1" s="59" t="s">
        <v>62</v>
      </c>
      <c r="B1" s="14"/>
      <c r="C1" s="14"/>
      <c r="D1" s="60"/>
      <c r="E1" s="60"/>
      <c r="F1" s="17"/>
      <c r="G1" s="68"/>
      <c r="H1" s="61"/>
      <c r="I1" s="62"/>
    </row>
    <row r="2" spans="1:14" ht="15.75" thickBot="1">
      <c r="A2" s="96"/>
      <c r="B2" s="69"/>
      <c r="C2" s="69"/>
      <c r="D2" s="69"/>
      <c r="E2" s="69"/>
      <c r="F2" s="70"/>
      <c r="G2" s="69"/>
      <c r="H2" s="69"/>
      <c r="I2" s="70"/>
    </row>
    <row r="3" spans="1:14" ht="45.75" customHeight="1">
      <c r="A3" s="101" t="s">
        <v>2</v>
      </c>
      <c r="B3" s="102" t="s">
        <v>1</v>
      </c>
      <c r="C3" s="102" t="s">
        <v>46</v>
      </c>
      <c r="D3" s="102" t="s">
        <v>8</v>
      </c>
      <c r="E3" s="102" t="s">
        <v>54</v>
      </c>
      <c r="F3" s="102" t="s">
        <v>42</v>
      </c>
      <c r="G3" s="102" t="s">
        <v>44</v>
      </c>
      <c r="H3" s="103" t="s">
        <v>4</v>
      </c>
      <c r="I3" s="104" t="s">
        <v>26</v>
      </c>
      <c r="J3" s="1"/>
      <c r="K3" s="1"/>
      <c r="L3" s="1"/>
      <c r="M3" s="1"/>
      <c r="N3" s="1"/>
    </row>
    <row r="4" spans="1:14" ht="92.25" customHeight="1">
      <c r="A4" s="105">
        <v>1</v>
      </c>
      <c r="B4" s="58" t="s">
        <v>58</v>
      </c>
      <c r="C4" s="97" t="s">
        <v>51</v>
      </c>
      <c r="D4" s="94"/>
      <c r="E4" s="83">
        <v>9</v>
      </c>
      <c r="F4" s="98">
        <v>1400</v>
      </c>
      <c r="G4" s="99">
        <f>E4*F4</f>
        <v>12600</v>
      </c>
      <c r="H4" s="100" t="s">
        <v>56</v>
      </c>
      <c r="I4" s="120" t="s">
        <v>55</v>
      </c>
    </row>
    <row r="5" spans="1:14" ht="15" customHeight="1">
      <c r="A5" s="105"/>
      <c r="B5" s="93"/>
      <c r="C5" s="78" t="s">
        <v>43</v>
      </c>
      <c r="D5" s="90"/>
      <c r="E5" s="72">
        <v>1</v>
      </c>
      <c r="F5" s="79">
        <v>1650</v>
      </c>
      <c r="G5" s="75">
        <v>1650</v>
      </c>
      <c r="H5" s="77"/>
      <c r="I5" s="106"/>
    </row>
    <row r="6" spans="1:14" ht="15.75" thickBot="1">
      <c r="A6" s="105"/>
      <c r="B6" s="77"/>
      <c r="C6" s="80" t="s">
        <v>45</v>
      </c>
      <c r="D6" s="72"/>
      <c r="E6" s="72">
        <v>1</v>
      </c>
      <c r="F6" s="81"/>
      <c r="G6" s="75">
        <v>750</v>
      </c>
      <c r="H6" s="82"/>
      <c r="I6" s="106"/>
    </row>
    <row r="7" spans="1:14" ht="15.75" thickBot="1">
      <c r="A7" s="107"/>
      <c r="B7" s="83"/>
      <c r="C7" s="92" t="s">
        <v>47</v>
      </c>
      <c r="D7" s="84"/>
      <c r="E7" s="84"/>
      <c r="F7" s="91"/>
      <c r="G7" s="91">
        <f>SUM(G4:G6)</f>
        <v>15000</v>
      </c>
      <c r="H7" s="87"/>
      <c r="I7" s="108"/>
    </row>
    <row r="8" spans="1:14">
      <c r="A8" s="109"/>
      <c r="B8" s="90"/>
      <c r="C8" s="90"/>
      <c r="D8" s="90"/>
      <c r="E8" s="90"/>
      <c r="F8" s="90"/>
      <c r="G8" s="90"/>
      <c r="H8" s="90"/>
      <c r="I8" s="106"/>
    </row>
    <row r="9" spans="1:14" ht="73.5">
      <c r="A9" s="110">
        <v>2</v>
      </c>
      <c r="B9" s="44" t="s">
        <v>57</v>
      </c>
      <c r="C9" s="95" t="s">
        <v>50</v>
      </c>
      <c r="D9" s="85"/>
      <c r="E9" s="12">
        <v>9</v>
      </c>
      <c r="F9" s="86">
        <v>2360</v>
      </c>
      <c r="G9" s="88">
        <f>E9*F9</f>
        <v>21240</v>
      </c>
      <c r="H9" s="30" t="s">
        <v>59</v>
      </c>
      <c r="I9" s="111"/>
    </row>
    <row r="10" spans="1:14">
      <c r="A10" s="105"/>
      <c r="B10" s="77"/>
      <c r="C10" s="71" t="s">
        <v>48</v>
      </c>
      <c r="D10" s="73"/>
      <c r="E10" s="73">
        <v>1</v>
      </c>
      <c r="F10" s="74">
        <v>2560</v>
      </c>
      <c r="G10" s="89">
        <v>2560</v>
      </c>
      <c r="H10" s="77"/>
      <c r="I10" s="112"/>
    </row>
    <row r="11" spans="1:14" ht="15.75" thickBot="1">
      <c r="A11" s="105"/>
      <c r="B11" s="77"/>
      <c r="C11" s="76" t="s">
        <v>49</v>
      </c>
      <c r="D11" s="72"/>
      <c r="E11" s="72">
        <v>1</v>
      </c>
      <c r="F11" s="79">
        <v>1400</v>
      </c>
      <c r="G11" s="75">
        <v>1400</v>
      </c>
      <c r="H11" s="77"/>
      <c r="I11" s="112"/>
    </row>
    <row r="12" spans="1:14">
      <c r="A12" s="105"/>
      <c r="B12" s="77"/>
      <c r="C12" s="113" t="s">
        <v>47</v>
      </c>
      <c r="D12" s="114"/>
      <c r="E12" s="114"/>
      <c r="F12" s="115"/>
      <c r="G12" s="116">
        <f>SUM(G9:G11)</f>
        <v>25200</v>
      </c>
      <c r="H12" s="77"/>
      <c r="I12" s="112"/>
    </row>
    <row r="13" spans="1:14">
      <c r="A13" s="36">
        <v>3</v>
      </c>
      <c r="B13" s="117" t="s">
        <v>52</v>
      </c>
      <c r="C13" s="118" t="s">
        <v>53</v>
      </c>
      <c r="D13" s="117"/>
      <c r="E13" s="117"/>
      <c r="F13" s="117"/>
      <c r="G13" s="117"/>
      <c r="H13" s="117"/>
      <c r="I13" s="119"/>
    </row>
    <row r="15" spans="1:14">
      <c r="B15" t="s">
        <v>60</v>
      </c>
    </row>
    <row r="16" spans="1:14">
      <c r="B16" s="121" t="s">
        <v>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1prosp off.esaurita</vt:lpstr>
      <vt:lpstr>2prosp comp.off alternativa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2020-09-17T15:29:27Z</dcterms:modified>
</cp:coreProperties>
</file>