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C_MARANO\pubblica\PON piera\5-EDUGREEN\"/>
    </mc:Choice>
  </mc:AlternateContent>
  <xr:revisionPtr revIDLastSave="0" documentId="8_{33DB47D3-7F6C-4562-857F-73EE1E1054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kit esterno 17k" sheetId="1" r:id="rId1"/>
  </sheets>
  <definedNames>
    <definedName name="_xlnm._FilterDatabase" localSheetId="0" hidden="1">'kit esterno 17k'!$B$8:$G$26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G27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26" i="1"/>
  <c r="G25" i="1"/>
  <c r="G24" i="1"/>
  <c r="G23" i="1"/>
  <c r="G22" i="1"/>
  <c r="G21" i="1"/>
  <c r="G20" i="1"/>
  <c r="G19" i="1"/>
  <c r="G18" i="1" l="1"/>
  <c r="G17" i="1"/>
  <c r="G15" i="1" l="1"/>
  <c r="G14" i="1"/>
  <c r="I12" i="1" l="1"/>
  <c r="I28" i="1" s="1"/>
  <c r="G16" i="1" l="1"/>
  <c r="G13" i="1"/>
  <c r="G12" i="1"/>
</calcChain>
</file>

<file path=xl/sharedStrings.xml><?xml version="1.0" encoding="utf-8"?>
<sst xmlns="http://schemas.openxmlformats.org/spreadsheetml/2006/main" count="84" uniqueCount="54">
  <si>
    <r>
      <t xml:space="preserve">
</t>
    </r>
    <r>
      <rPr>
        <b/>
        <sz val="12"/>
        <color theme="1"/>
        <rFont val="Arial"/>
        <family val="2"/>
      </rPr>
      <t>CampuStore Srl</t>
    </r>
    <r>
      <rPr>
        <sz val="12"/>
        <color theme="1"/>
        <rFont val="Arial"/>
        <family val="2"/>
      </rPr>
      <t xml:space="preserve">
Via Villaggio Europa, 3 - 36061 Bassano del Grappa (VI)
Email: info@campustore.it - Telefono: 0424 50 46 50 - Fax: 0424 50 46 51</t>
    </r>
  </si>
  <si>
    <t xml:space="preserve">Spesa massima consentita </t>
  </si>
  <si>
    <t>v 1.1</t>
  </si>
  <si>
    <t>Finanziamento residuo</t>
  </si>
  <si>
    <t>Edugreen - Kit materiale per ambienti esterni E1</t>
  </si>
  <si>
    <t>Totale prodotti selezionati</t>
  </si>
  <si>
    <t>TIPOLOGIE DI ATREZZATURE</t>
  </si>
  <si>
    <t>CODICE PRODOTTO</t>
  </si>
  <si>
    <t>NOME PRODOTTO</t>
  </si>
  <si>
    <t>N° PEZZI</t>
  </si>
  <si>
    <t>URL PRODOTTO</t>
  </si>
  <si>
    <t>Sensor e osservazione</t>
  </si>
  <si>
    <t>prezzo unit.</t>
  </si>
  <si>
    <t>prezzo totale</t>
  </si>
  <si>
    <t>Scuole MEDIE</t>
  </si>
  <si>
    <t xml:space="preserve">Sensor e osservazione </t>
  </si>
  <si>
    <t>290840CS</t>
  </si>
  <si>
    <t>328003CS</t>
  </si>
  <si>
    <t>328003cs</t>
  </si>
  <si>
    <t>Bilancia portatile 2200g - 1g</t>
  </si>
  <si>
    <t>Bilancia da laboratorio 300 g - 0,005</t>
  </si>
  <si>
    <t>167081CS</t>
  </si>
  <si>
    <t>Agitatore magnetico riscaldante analogico</t>
  </si>
  <si>
    <t>310602CS</t>
  </si>
  <si>
    <t>215400CS</t>
  </si>
  <si>
    <t xml:space="preserve">Kit analisi del terreno </t>
  </si>
  <si>
    <t>Collezione "I vegetali"</t>
  </si>
  <si>
    <t>297950CS</t>
  </si>
  <si>
    <t xml:space="preserve">Microscopio biologico binocuolare </t>
  </si>
  <si>
    <t>Stereomicroscopio binoculare</t>
  </si>
  <si>
    <t>327418CS</t>
  </si>
  <si>
    <t>Microscopio digitale da 2MP</t>
  </si>
  <si>
    <t>341194CS</t>
  </si>
  <si>
    <t>215296CS</t>
  </si>
  <si>
    <t>Confezione 50 vetrini portaoggetto</t>
  </si>
  <si>
    <t>216972CS</t>
  </si>
  <si>
    <t xml:space="preserve">Contenitore in plastica per 50 vetrini </t>
  </si>
  <si>
    <t>338631CS</t>
  </si>
  <si>
    <t>Cilindro graduato forma alta</t>
  </si>
  <si>
    <t>Bilancia portata 1000 g</t>
  </si>
  <si>
    <t>272561CS</t>
  </si>
  <si>
    <t>215148CS</t>
  </si>
  <si>
    <t>Torso umano senza sesso 16 parti</t>
  </si>
  <si>
    <t>331194CS</t>
  </si>
  <si>
    <t xml:space="preserve">Blister 4 batterie Stilo </t>
  </si>
  <si>
    <t xml:space="preserve">Blister 12 Batterie Ministilo </t>
  </si>
  <si>
    <t>316694CS</t>
  </si>
  <si>
    <t>313885CS</t>
  </si>
  <si>
    <t xml:space="preserve">Armadio metallico 4 ripiani </t>
  </si>
  <si>
    <t>Attrezzature per laboratorio</t>
  </si>
  <si>
    <t xml:space="preserve">SCUOLA MEDIA GUIGLIA </t>
  </si>
  <si>
    <t>GUIGLIA, VIA S.GEMINIANO 301</t>
  </si>
  <si>
    <t>MARANO S/P, VIA ROMA 21</t>
  </si>
  <si>
    <t>Note: laddove non indicato diversamente dividere gli articoli a metà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</si>
</sst>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A8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5" fillId="3" borderId="1" xfId="0" applyFont="1" applyFill="1" applyBorder="1" applyAlignment="1">
      <alignment vertical="center" wrapText="1"/>
    </xf>
    <xf numFmtId="44" fontId="5" fillId="3" borderId="2" xfId="1" applyFont="1" applyFill="1" applyBorder="1" applyAlignment="1">
      <alignment horizontal="left" vertical="center" wrapText="1"/>
    </xf>
    <xf numFmtId="44" fontId="5" fillId="5" borderId="0" xfId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5" fillId="3" borderId="3" xfId="0" applyFont="1" applyFill="1" applyBorder="1" applyAlignment="1">
      <alignment vertical="center" wrapText="1"/>
    </xf>
    <xf numFmtId="44" fontId="5" fillId="3" borderId="4" xfId="1" applyFont="1" applyFill="1" applyBorder="1" applyAlignment="1">
      <alignment horizontal="left" vertical="center"/>
    </xf>
    <xf numFmtId="44" fontId="5" fillId="5" borderId="0" xfId="1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2" fillId="3" borderId="3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6" fillId="4" borderId="5" xfId="0" applyFont="1" applyFill="1" applyBorder="1" applyAlignment="1">
      <alignment vertical="top"/>
    </xf>
    <xf numFmtId="44" fontId="8" fillId="4" borderId="6" xfId="1" applyFont="1" applyFill="1" applyBorder="1" applyAlignment="1">
      <alignment horizontal="right" vertical="center"/>
    </xf>
    <xf numFmtId="44" fontId="8" fillId="5" borderId="0" xfId="1" applyFont="1" applyFill="1" applyAlignment="1">
      <alignment horizontal="right" vertical="center"/>
    </xf>
    <xf numFmtId="44" fontId="8" fillId="5" borderId="0" xfId="1" applyFont="1" applyFill="1" applyAlignment="1">
      <alignment vertical="top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0" fillId="0" borderId="10" xfId="2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11" fillId="0" borderId="10" xfId="3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0" fillId="0" borderId="10" xfId="2" applyFill="1" applyBorder="1" applyAlignment="1">
      <alignment horizontal="center" vertical="center"/>
    </xf>
    <xf numFmtId="0" fontId="11" fillId="0" borderId="10" xfId="0" applyFont="1" applyBorder="1"/>
    <xf numFmtId="0" fontId="9" fillId="6" borderId="10" xfId="0" applyFont="1" applyFill="1" applyBorder="1"/>
    <xf numFmtId="0" fontId="9" fillId="7" borderId="10" xfId="0" applyFont="1" applyFill="1" applyBorder="1"/>
    <xf numFmtId="0" fontId="9" fillId="4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0" xfId="0" applyFont="1" applyFill="1"/>
    <xf numFmtId="0" fontId="9" fillId="2" borderId="0" xfId="0" applyFont="1" applyFill="1" applyAlignment="1">
      <alignment vertical="top"/>
    </xf>
    <xf numFmtId="0" fontId="1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/>
    </xf>
    <xf numFmtId="0" fontId="9" fillId="6" borderId="12" xfId="0" applyFont="1" applyFill="1" applyBorder="1"/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13" fillId="0" borderId="0" xfId="0" applyFont="1"/>
    <xf numFmtId="0" fontId="9" fillId="5" borderId="0" xfId="0" applyFont="1" applyFill="1" applyAlignment="1">
      <alignment vertical="top"/>
    </xf>
    <xf numFmtId="0" fontId="9" fillId="2" borderId="11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3" fillId="0" borderId="15" xfId="0" applyFont="1" applyBorder="1"/>
    <xf numFmtId="0" fontId="9" fillId="4" borderId="1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0" fillId="0" borderId="13" xfId="2" applyBorder="1" applyAlignment="1">
      <alignment horizontal="center" vertical="center"/>
    </xf>
    <xf numFmtId="0" fontId="10" fillId="0" borderId="12" xfId="2" applyBorder="1" applyAlignment="1">
      <alignment horizontal="center" vertical="center"/>
    </xf>
    <xf numFmtId="0" fontId="2" fillId="2" borderId="2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13" fillId="0" borderId="22" xfId="0" applyFont="1" applyBorder="1"/>
    <xf numFmtId="0" fontId="9" fillId="4" borderId="23" xfId="0" applyFont="1" applyFill="1" applyBorder="1" applyAlignment="1">
      <alignment horizontal="center" vertical="center"/>
    </xf>
    <xf numFmtId="0" fontId="10" fillId="0" borderId="21" xfId="2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9" fillId="2" borderId="1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vertical="top"/>
    </xf>
    <xf numFmtId="0" fontId="9" fillId="4" borderId="15" xfId="0" applyFont="1" applyFill="1" applyBorder="1" applyAlignment="1">
      <alignment horizontal="center"/>
    </xf>
    <xf numFmtId="0" fontId="10" fillId="0" borderId="15" xfId="2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9" fillId="6" borderId="19" xfId="0" applyFont="1" applyFill="1" applyBorder="1"/>
    <xf numFmtId="0" fontId="9" fillId="6" borderId="15" xfId="0" applyFont="1" applyFill="1" applyBorder="1"/>
    <xf numFmtId="0" fontId="9" fillId="2" borderId="15" xfId="0" applyFont="1" applyFill="1" applyBorder="1"/>
    <xf numFmtId="0" fontId="0" fillId="0" borderId="0" xfId="0" applyBorder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12" fillId="2" borderId="15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</cellXfs>
  <cellStyles count="5">
    <cellStyle name="Collegamento ipertestuale" xfId="2" builtinId="8"/>
    <cellStyle name="Hyperlink" xfId="4" xr:uid="{00000000-0005-0000-0000-000001000000}"/>
    <cellStyle name="Normale" xfId="0" builtinId="0"/>
    <cellStyle name="Normale 3" xfId="3" xr:uid="{00000000-0005-0000-0000-000003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361950</xdr:colOff>
      <xdr:row>0</xdr:row>
      <xdr:rowOff>914400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0"/>
          <a:ext cx="256984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0</xdr:row>
      <xdr:rowOff>0</xdr:rowOff>
    </xdr:from>
    <xdr:to>
      <xdr:col>7</xdr:col>
      <xdr:colOff>581025</xdr:colOff>
      <xdr:row>1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7C08E8EA-C0F4-47EC-9231-F826EB8B6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82525" y="0"/>
          <a:ext cx="2455545" cy="92964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0</xdr:row>
      <xdr:rowOff>0</xdr:rowOff>
    </xdr:from>
    <xdr:ext cx="2505075" cy="914400"/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0"/>
          <a:ext cx="2505075" cy="914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0"/>
  <sheetViews>
    <sheetView tabSelected="1" topLeftCell="A7" workbookViewId="0">
      <selection activeCell="B31" sqref="B31"/>
    </sheetView>
  </sheetViews>
  <sheetFormatPr defaultColWidth="8.7109375" defaultRowHeight="15" x14ac:dyDescent="0.25"/>
  <cols>
    <col min="1" max="1" width="5" style="1" customWidth="1"/>
    <col min="2" max="2" width="32.140625" style="37" customWidth="1"/>
    <col min="3" max="4" width="13.5703125" style="38" customWidth="1"/>
    <col min="5" max="5" width="45.7109375" style="38" customWidth="1"/>
    <col min="6" max="6" width="11.42578125" style="37" customWidth="1"/>
    <col min="7" max="7" width="37.28515625" style="37" customWidth="1"/>
    <col min="8" max="8" width="10.85546875" style="42" customWidth="1"/>
    <col min="9" max="9" width="14.42578125" style="38" bestFit="1" customWidth="1"/>
    <col min="10" max="10" width="25.85546875" style="38" customWidth="1"/>
    <col min="11" max="11" width="30.42578125" customWidth="1"/>
  </cols>
  <sheetData>
    <row r="1" spans="1:11" s="1" customFormat="1" ht="73.5" customHeight="1" x14ac:dyDescent="0.2">
      <c r="B1" s="77" t="s">
        <v>0</v>
      </c>
      <c r="C1" s="77"/>
      <c r="D1" s="77"/>
      <c r="E1" s="77"/>
      <c r="F1" s="77"/>
      <c r="G1" s="77"/>
      <c r="H1" s="40"/>
      <c r="I1" s="2"/>
      <c r="J1" s="2"/>
    </row>
    <row r="2" spans="1:11" s="1" customFormat="1" thickBot="1" x14ac:dyDescent="0.25">
      <c r="B2" s="3"/>
      <c r="C2" s="3"/>
      <c r="D2" s="3"/>
      <c r="E2" s="37"/>
      <c r="F2" s="3"/>
      <c r="G2" s="3"/>
      <c r="H2" s="41"/>
      <c r="I2" s="3"/>
      <c r="J2" s="3"/>
    </row>
    <row r="3" spans="1:11" s="1" customFormat="1" ht="14.25" customHeight="1" x14ac:dyDescent="0.2">
      <c r="B3" s="4" t="s">
        <v>1</v>
      </c>
      <c r="C3" s="5"/>
      <c r="D3" s="5"/>
      <c r="E3" s="37"/>
      <c r="F3" s="6"/>
      <c r="G3" s="7" t="s">
        <v>2</v>
      </c>
      <c r="H3" s="41"/>
      <c r="I3" s="3"/>
      <c r="J3" s="3"/>
    </row>
    <row r="4" spans="1:11" s="1" customFormat="1" ht="14.25" customHeight="1" x14ac:dyDescent="0.2">
      <c r="B4" s="8" t="s">
        <v>3</v>
      </c>
      <c r="C4" s="9"/>
      <c r="D4" s="9"/>
      <c r="E4" s="10"/>
      <c r="F4" s="11" t="s">
        <v>4</v>
      </c>
      <c r="G4" s="3"/>
      <c r="H4" s="41"/>
      <c r="I4" s="3"/>
      <c r="J4" s="3"/>
    </row>
    <row r="5" spans="1:11" s="1" customFormat="1" ht="14.25" x14ac:dyDescent="0.2">
      <c r="B5" s="12"/>
      <c r="C5" s="13"/>
      <c r="D5" s="13"/>
      <c r="E5" s="50"/>
      <c r="F5" s="14"/>
      <c r="G5" s="3"/>
      <c r="H5" s="41"/>
      <c r="I5" s="3"/>
      <c r="J5" s="3"/>
    </row>
    <row r="6" spans="1:11" s="1" customFormat="1" thickBot="1" x14ac:dyDescent="0.25">
      <c r="B6" s="15" t="s">
        <v>5</v>
      </c>
      <c r="C6" s="16"/>
      <c r="D6" s="16"/>
      <c r="E6" s="17"/>
      <c r="F6" s="18"/>
      <c r="G6" s="3"/>
      <c r="H6" s="41"/>
      <c r="I6" s="3"/>
      <c r="J6" s="3"/>
    </row>
    <row r="7" spans="1:11" s="1" customFormat="1" thickBot="1" x14ac:dyDescent="0.25">
      <c r="B7" s="3"/>
      <c r="C7" s="3"/>
      <c r="D7" s="3"/>
      <c r="E7" s="50"/>
      <c r="F7" s="14"/>
      <c r="G7" s="3"/>
      <c r="H7" s="41"/>
      <c r="I7" s="3"/>
      <c r="J7" s="3"/>
    </row>
    <row r="8" spans="1:11" s="22" customFormat="1" x14ac:dyDescent="0.2">
      <c r="A8" s="1"/>
      <c r="B8" s="19" t="s">
        <v>6</v>
      </c>
      <c r="C8" s="20" t="s">
        <v>7</v>
      </c>
      <c r="D8" s="20" t="s">
        <v>7</v>
      </c>
      <c r="E8" s="20" t="s">
        <v>8</v>
      </c>
      <c r="F8" s="21" t="s">
        <v>9</v>
      </c>
      <c r="G8" s="79" t="s">
        <v>10</v>
      </c>
      <c r="H8" s="78" t="s">
        <v>12</v>
      </c>
      <c r="I8" s="78" t="s">
        <v>13</v>
      </c>
      <c r="J8" s="78" t="s">
        <v>14</v>
      </c>
      <c r="K8" s="80" t="s">
        <v>50</v>
      </c>
    </row>
    <row r="9" spans="1:11" s="22" customFormat="1" x14ac:dyDescent="0.2">
      <c r="A9" s="1"/>
      <c r="B9" s="44"/>
      <c r="C9" s="48"/>
      <c r="D9" s="46" t="s">
        <v>18</v>
      </c>
      <c r="E9" s="46"/>
      <c r="F9" s="47"/>
      <c r="G9" s="46"/>
      <c r="H9" s="39"/>
      <c r="I9" s="39"/>
      <c r="J9" s="39"/>
    </row>
    <row r="10" spans="1:11" s="22" customFormat="1" x14ac:dyDescent="0.2">
      <c r="A10" s="1"/>
      <c r="B10" s="44"/>
      <c r="C10" s="45"/>
      <c r="D10" s="46"/>
      <c r="E10" s="46"/>
      <c r="F10" s="47"/>
      <c r="G10" s="46"/>
      <c r="H10" s="39"/>
      <c r="I10" s="39"/>
      <c r="J10" s="39"/>
    </row>
    <row r="11" spans="1:11" s="22" customFormat="1" ht="14.25" customHeight="1" x14ac:dyDescent="0.2">
      <c r="A11" s="1"/>
      <c r="B11" s="44"/>
      <c r="C11" s="45"/>
      <c r="D11" s="46"/>
      <c r="E11" s="46"/>
      <c r="F11" s="47"/>
      <c r="G11" s="46"/>
      <c r="H11" s="39"/>
      <c r="I11" s="39"/>
      <c r="J11" s="39"/>
    </row>
    <row r="12" spans="1:11" s="26" customFormat="1" x14ac:dyDescent="0.25">
      <c r="A12" s="27"/>
      <c r="B12" s="43" t="s">
        <v>11</v>
      </c>
      <c r="C12" s="28">
        <v>328003</v>
      </c>
      <c r="D12" s="28" t="s">
        <v>17</v>
      </c>
      <c r="E12" s="29" t="s">
        <v>19</v>
      </c>
      <c r="F12" s="24">
        <v>6</v>
      </c>
      <c r="G12" s="30" t="str">
        <f t="shared" ref="G12:G27" si="0">HYPERLINK("https://www.campustore.it/"&amp;C12)</f>
        <v>https://www.campustore.it/328003</v>
      </c>
      <c r="H12" s="26">
        <v>79.3</v>
      </c>
      <c r="I12" s="26">
        <f t="shared" ref="I12:I27" si="1">PRODUCT(F12,H12)</f>
        <v>475.79999999999995</v>
      </c>
      <c r="J12" s="26" t="s">
        <v>52</v>
      </c>
      <c r="K12" s="26" t="s">
        <v>51</v>
      </c>
    </row>
    <row r="13" spans="1:11" s="26" customFormat="1" x14ac:dyDescent="0.25">
      <c r="A13" s="1"/>
      <c r="B13" s="32" t="s">
        <v>11</v>
      </c>
      <c r="C13" s="23">
        <v>167081</v>
      </c>
      <c r="D13" s="23" t="s">
        <v>21</v>
      </c>
      <c r="E13" s="49" t="s">
        <v>20</v>
      </c>
      <c r="F13" s="24">
        <v>1</v>
      </c>
      <c r="G13" s="25" t="str">
        <f t="shared" si="0"/>
        <v>https://www.campustore.it/167081</v>
      </c>
      <c r="H13" s="26">
        <v>307.44</v>
      </c>
      <c r="I13" s="26">
        <f t="shared" si="1"/>
        <v>307.44</v>
      </c>
      <c r="J13" s="26" t="s">
        <v>52</v>
      </c>
    </row>
    <row r="14" spans="1:11" s="26" customFormat="1" x14ac:dyDescent="0.25">
      <c r="A14" s="1"/>
      <c r="B14" s="33" t="s">
        <v>15</v>
      </c>
      <c r="C14" s="23">
        <v>310602</v>
      </c>
      <c r="D14" s="51" t="s">
        <v>23</v>
      </c>
      <c r="E14" s="53" t="s">
        <v>22</v>
      </c>
      <c r="F14" s="52">
        <v>1</v>
      </c>
      <c r="G14" s="25" t="str">
        <f t="shared" si="0"/>
        <v>https://www.campustore.it/310602</v>
      </c>
      <c r="H14" s="26">
        <v>269.62</v>
      </c>
      <c r="I14" s="26">
        <f t="shared" si="1"/>
        <v>269.62</v>
      </c>
      <c r="J14" s="26" t="s">
        <v>52</v>
      </c>
    </row>
    <row r="15" spans="1:11" s="26" customFormat="1" x14ac:dyDescent="0.25">
      <c r="A15" s="1"/>
      <c r="B15" s="33" t="s">
        <v>15</v>
      </c>
      <c r="C15" s="23">
        <v>215400</v>
      </c>
      <c r="D15" s="23" t="s">
        <v>24</v>
      </c>
      <c r="E15" s="36" t="s">
        <v>25</v>
      </c>
      <c r="F15" s="24">
        <v>1</v>
      </c>
      <c r="G15" s="25" t="str">
        <f t="shared" si="0"/>
        <v>https://www.campustore.it/215400</v>
      </c>
      <c r="H15" s="26">
        <v>220.82</v>
      </c>
      <c r="I15" s="26">
        <f t="shared" si="1"/>
        <v>220.82</v>
      </c>
      <c r="J15" s="26" t="s">
        <v>52</v>
      </c>
    </row>
    <row r="16" spans="1:11" s="26" customFormat="1" x14ac:dyDescent="0.25">
      <c r="A16" s="1"/>
      <c r="B16" s="33" t="s">
        <v>11</v>
      </c>
      <c r="C16" s="23">
        <v>297950</v>
      </c>
      <c r="D16" s="23" t="s">
        <v>27</v>
      </c>
      <c r="E16" s="49" t="s">
        <v>26</v>
      </c>
      <c r="F16" s="24">
        <v>1</v>
      </c>
      <c r="G16" s="25" t="str">
        <f t="shared" si="0"/>
        <v>https://www.campustore.it/297950</v>
      </c>
      <c r="H16" s="26">
        <v>689.3</v>
      </c>
      <c r="I16" s="26">
        <f t="shared" si="1"/>
        <v>689.3</v>
      </c>
      <c r="J16" s="26" t="s">
        <v>52</v>
      </c>
    </row>
    <row r="17" spans="1:75" s="26" customFormat="1" x14ac:dyDescent="0.25">
      <c r="A17" s="1"/>
      <c r="B17" s="33" t="s">
        <v>15</v>
      </c>
      <c r="C17" s="23">
        <v>290840</v>
      </c>
      <c r="D17" s="51" t="s">
        <v>16</v>
      </c>
      <c r="E17" s="53" t="s">
        <v>28</v>
      </c>
      <c r="F17" s="54">
        <v>1</v>
      </c>
      <c r="G17" s="25" t="str">
        <f t="shared" si="0"/>
        <v>https://www.campustore.it/290840</v>
      </c>
      <c r="H17" s="26">
        <v>506.3</v>
      </c>
      <c r="I17" s="26">
        <f t="shared" si="1"/>
        <v>506.3</v>
      </c>
      <c r="J17" s="26" t="s">
        <v>52</v>
      </c>
    </row>
    <row r="18" spans="1:75" s="26" customFormat="1" x14ac:dyDescent="0.25">
      <c r="A18" s="1"/>
      <c r="B18" s="33" t="s">
        <v>11</v>
      </c>
      <c r="C18" s="23">
        <v>327418</v>
      </c>
      <c r="D18" s="23" t="s">
        <v>30</v>
      </c>
      <c r="E18" s="49" t="s">
        <v>29</v>
      </c>
      <c r="F18" s="34">
        <v>1</v>
      </c>
      <c r="G18" s="25" t="str">
        <f t="shared" si="0"/>
        <v>https://www.campustore.it/327418</v>
      </c>
      <c r="H18" s="26">
        <v>544.12</v>
      </c>
      <c r="I18" s="26">
        <f t="shared" si="1"/>
        <v>544.12</v>
      </c>
      <c r="J18" s="26" t="s">
        <v>52</v>
      </c>
    </row>
    <row r="19" spans="1:75" s="26" customFormat="1" x14ac:dyDescent="0.25">
      <c r="A19" s="1"/>
      <c r="B19" s="33" t="s">
        <v>11</v>
      </c>
      <c r="C19" s="23">
        <v>341194</v>
      </c>
      <c r="D19" s="51" t="s">
        <v>32</v>
      </c>
      <c r="E19" s="31" t="s">
        <v>31</v>
      </c>
      <c r="F19" s="54">
        <v>1</v>
      </c>
      <c r="G19" s="25" t="str">
        <f t="shared" si="0"/>
        <v>https://www.campustore.it/341194</v>
      </c>
      <c r="H19" s="26">
        <v>540.46</v>
      </c>
      <c r="I19" s="26">
        <f t="shared" si="1"/>
        <v>540.46</v>
      </c>
      <c r="K19" s="26" t="s">
        <v>51</v>
      </c>
    </row>
    <row r="20" spans="1:75" s="26" customFormat="1" x14ac:dyDescent="0.25">
      <c r="A20" s="1"/>
      <c r="B20" s="33" t="s">
        <v>11</v>
      </c>
      <c r="C20" s="23">
        <v>215296</v>
      </c>
      <c r="D20" s="51" t="s">
        <v>33</v>
      </c>
      <c r="E20" s="53" t="s">
        <v>34</v>
      </c>
      <c r="F20" s="54">
        <v>1</v>
      </c>
      <c r="G20" s="25" t="str">
        <f t="shared" si="0"/>
        <v>https://www.campustore.it/215296</v>
      </c>
      <c r="H20" s="26">
        <v>4.76</v>
      </c>
      <c r="I20" s="26">
        <f t="shared" si="1"/>
        <v>4.76</v>
      </c>
      <c r="K20" s="26" t="s">
        <v>51</v>
      </c>
    </row>
    <row r="21" spans="1:75" s="26" customFormat="1" x14ac:dyDescent="0.25">
      <c r="A21" s="1"/>
      <c r="B21" s="33" t="s">
        <v>11</v>
      </c>
      <c r="C21" s="23">
        <v>216972</v>
      </c>
      <c r="D21" s="51" t="s">
        <v>35</v>
      </c>
      <c r="E21" s="53" t="s">
        <v>36</v>
      </c>
      <c r="F21" s="54">
        <v>1</v>
      </c>
      <c r="G21" s="25" t="str">
        <f t="shared" si="0"/>
        <v>https://www.campustore.it/216972</v>
      </c>
      <c r="H21" s="26">
        <v>12.08</v>
      </c>
      <c r="I21" s="26">
        <f t="shared" si="1"/>
        <v>12.08</v>
      </c>
      <c r="K21" s="26" t="s">
        <v>51</v>
      </c>
    </row>
    <row r="22" spans="1:75" s="26" customFormat="1" x14ac:dyDescent="0.25">
      <c r="A22" s="1"/>
      <c r="B22" s="33" t="s">
        <v>11</v>
      </c>
      <c r="C22" s="23">
        <v>338631</v>
      </c>
      <c r="D22" s="51" t="s">
        <v>37</v>
      </c>
      <c r="E22" s="53" t="s">
        <v>38</v>
      </c>
      <c r="F22" s="54">
        <v>4</v>
      </c>
      <c r="G22" s="25" t="str">
        <f t="shared" si="0"/>
        <v>https://www.campustore.it/338631</v>
      </c>
      <c r="H22" s="26">
        <v>14.15</v>
      </c>
      <c r="I22" s="26">
        <f t="shared" si="1"/>
        <v>56.6</v>
      </c>
      <c r="K22" s="26" t="s">
        <v>51</v>
      </c>
    </row>
    <row r="23" spans="1:75" s="26" customFormat="1" x14ac:dyDescent="0.25">
      <c r="A23" s="1"/>
      <c r="B23" s="33" t="s">
        <v>11</v>
      </c>
      <c r="C23" s="55">
        <v>215148</v>
      </c>
      <c r="D23" s="55" t="s">
        <v>41</v>
      </c>
      <c r="E23" s="49" t="s">
        <v>39</v>
      </c>
      <c r="F23" s="56">
        <v>1</v>
      </c>
      <c r="G23" s="57" t="str">
        <f t="shared" si="0"/>
        <v>https://www.campustore.it/215148</v>
      </c>
      <c r="H23" s="26">
        <v>55.63</v>
      </c>
      <c r="I23" s="26">
        <f t="shared" si="1"/>
        <v>55.63</v>
      </c>
      <c r="K23" s="26" t="s">
        <v>51</v>
      </c>
    </row>
    <row r="24" spans="1:75" s="64" customFormat="1" x14ac:dyDescent="0.25">
      <c r="A24" s="59"/>
      <c r="B24" s="33" t="s">
        <v>11</v>
      </c>
      <c r="C24" s="60">
        <v>272561</v>
      </c>
      <c r="D24" s="60" t="s">
        <v>40</v>
      </c>
      <c r="E24" s="61" t="s">
        <v>42</v>
      </c>
      <c r="F24" s="62">
        <v>1</v>
      </c>
      <c r="G24" s="63" t="str">
        <f t="shared" si="0"/>
        <v>https://www.campustore.it/272561</v>
      </c>
      <c r="H24" s="64">
        <v>559.98</v>
      </c>
      <c r="I24" s="26">
        <f t="shared" si="1"/>
        <v>559.98</v>
      </c>
      <c r="J24" s="26"/>
      <c r="K24" s="26" t="s">
        <v>51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</row>
    <row r="25" spans="1:75" s="26" customFormat="1" x14ac:dyDescent="0.25">
      <c r="A25" s="1"/>
      <c r="B25" s="33" t="s">
        <v>11</v>
      </c>
      <c r="C25" s="35">
        <v>331194</v>
      </c>
      <c r="D25" s="65" t="s">
        <v>43</v>
      </c>
      <c r="E25" s="53" t="s">
        <v>44</v>
      </c>
      <c r="F25" s="66">
        <v>8</v>
      </c>
      <c r="G25" s="58" t="str">
        <f t="shared" si="0"/>
        <v>https://www.campustore.it/331194</v>
      </c>
      <c r="H25" s="26">
        <v>2.44</v>
      </c>
      <c r="I25" s="26">
        <f t="shared" si="1"/>
        <v>19.52</v>
      </c>
      <c r="J25" s="26" t="s">
        <v>52</v>
      </c>
      <c r="K25" s="26" t="s">
        <v>51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</row>
    <row r="26" spans="1:75" s="26" customFormat="1" x14ac:dyDescent="0.25">
      <c r="A26" s="1"/>
      <c r="B26" s="33" t="s">
        <v>11</v>
      </c>
      <c r="C26" s="55">
        <v>316694</v>
      </c>
      <c r="D26" s="55" t="s">
        <v>46</v>
      </c>
      <c r="E26" s="49" t="s">
        <v>45</v>
      </c>
      <c r="F26" s="56">
        <v>4</v>
      </c>
      <c r="G26" s="57" t="str">
        <f t="shared" si="0"/>
        <v>https://www.campustore.it/316694</v>
      </c>
      <c r="H26" s="26">
        <v>6.83</v>
      </c>
      <c r="I26" s="26">
        <f t="shared" si="1"/>
        <v>27.32</v>
      </c>
      <c r="J26" s="26" t="s">
        <v>52</v>
      </c>
      <c r="K26" s="26" t="s">
        <v>51</v>
      </c>
    </row>
    <row r="27" spans="1:75" x14ac:dyDescent="0.25">
      <c r="B27" s="73" t="s">
        <v>49</v>
      </c>
      <c r="C27" s="67">
        <v>313885</v>
      </c>
      <c r="D27" s="67" t="s">
        <v>47</v>
      </c>
      <c r="E27" s="68" t="s">
        <v>48</v>
      </c>
      <c r="F27" s="69">
        <v>1</v>
      </c>
      <c r="G27" s="70" t="str">
        <f t="shared" si="0"/>
        <v>https://www.campustore.it/313885</v>
      </c>
      <c r="H27" s="71">
        <v>684.42</v>
      </c>
      <c r="I27" s="72">
        <f t="shared" si="1"/>
        <v>684.42</v>
      </c>
    </row>
    <row r="28" spans="1:75" x14ac:dyDescent="0.25">
      <c r="B28" s="74"/>
      <c r="C28" s="68"/>
      <c r="D28" s="68"/>
      <c r="E28" s="68"/>
      <c r="F28" s="75"/>
      <c r="G28" s="75"/>
      <c r="H28" s="71"/>
      <c r="I28" s="68">
        <f>SUM(I12:I27)</f>
        <v>4974.17</v>
      </c>
    </row>
    <row r="30" spans="1:75" x14ac:dyDescent="0.25">
      <c r="B30" s="37" t="s">
        <v>53</v>
      </c>
    </row>
  </sheetData>
  <autoFilter ref="B8:G26" xr:uid="{00000000-0009-0000-0000-000000000000}"/>
  <mergeCells count="1">
    <mergeCell ref="B1:G1"/>
  </mergeCells>
  <pageMargins left="0.7" right="0.7" top="0.75" bottom="0.75" header="0.3" footer="0.3"/>
  <pageSetup paperSize="8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kit esterno 17k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Mezzalira</dc:creator>
  <cp:lastModifiedBy>Admin</cp:lastModifiedBy>
  <cp:lastPrinted>2022-10-22T09:45:49Z</cp:lastPrinted>
  <dcterms:created xsi:type="dcterms:W3CDTF">2022-09-06T15:23:46Z</dcterms:created>
  <dcterms:modified xsi:type="dcterms:W3CDTF">2022-11-23T14:09:29Z</dcterms:modified>
</cp:coreProperties>
</file>