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F2EDD08-A113-4C8C-AD9C-CFA306BA6B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o Consuntiv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G11" i="1"/>
  <c r="F11" i="1"/>
  <c r="E11" i="1"/>
  <c r="D11" i="1"/>
  <c r="C11" i="1"/>
  <c r="G3" i="1"/>
  <c r="G20" i="1"/>
  <c r="F20" i="1"/>
  <c r="E20" i="1"/>
  <c r="D20" i="1"/>
  <c r="D22" i="1"/>
</calcChain>
</file>

<file path=xl/sharedStrings.xml><?xml version="1.0" encoding="utf-8"?>
<sst xmlns="http://schemas.openxmlformats.org/spreadsheetml/2006/main" count="34" uniqueCount="30">
  <si>
    <t>Aggr.</t>
  </si>
  <si>
    <t>ENTRATE</t>
  </si>
  <si>
    <t>Avanzo di amministrazione presunto</t>
  </si>
  <si>
    <t>Finanziamenti dallo Stato</t>
  </si>
  <si>
    <t>Finanziamenti da Enti locali o da altre Istituzioni pubbliche</t>
  </si>
  <si>
    <t>Contributi da privati</t>
  </si>
  <si>
    <t>Altre entrate</t>
  </si>
  <si>
    <t>SPESE</t>
  </si>
  <si>
    <t>A</t>
  </si>
  <si>
    <t>Attività amministrativo-didattiche</t>
  </si>
  <si>
    <t>P</t>
  </si>
  <si>
    <t>Progetti</t>
  </si>
  <si>
    <t>R</t>
  </si>
  <si>
    <t>Fondo di riserva</t>
  </si>
  <si>
    <t>Differenze in + o - (Importi in euro)</t>
  </si>
  <si>
    <t>Somme accertate (Importi in euro)</t>
  </si>
  <si>
    <t>Somme riscosse (Importi in euro)</t>
  </si>
  <si>
    <t>Somme rimaste da riscuotere 
(Importi in euro)</t>
  </si>
  <si>
    <t>Programmazi one definitiva 
(Importi in euro)</t>
  </si>
  <si>
    <t>Finanziamenti dall'Unione Europea</t>
  </si>
  <si>
    <t>Totale entrate</t>
  </si>
  <si>
    <t>Disavanzo di competenza</t>
  </si>
  <si>
    <t>Totale a pareggio</t>
  </si>
  <si>
    <t>Somme impegnate (Importi in euro)</t>
  </si>
  <si>
    <t>Somme rimaste da pagare 
(Importi in euro)</t>
  </si>
  <si>
    <t>Somme pagate
(Importi in euro)</t>
  </si>
  <si>
    <t>Totale spese</t>
  </si>
  <si>
    <t>Avanzo di competenza</t>
  </si>
  <si>
    <t>Rimborsi e restituzioni</t>
  </si>
  <si>
    <t>Finanziamenti dalla Regione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</si>
</sst>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44" fontId="0" fillId="0" borderId="0" xfId="0" applyNumberFormat="1" applyFill="1"/>
    <xf numFmtId="44" fontId="0" fillId="0" borderId="0" xfId="0" applyNumberFormat="1"/>
    <xf numFmtId="44" fontId="0" fillId="0" borderId="2" xfId="0" applyNumberFormat="1" applyFont="1" applyFill="1" applyBorder="1"/>
    <xf numFmtId="44" fontId="0" fillId="0" borderId="0" xfId="0" applyNumberFormat="1" applyFont="1" applyFill="1" applyBorder="1"/>
    <xf numFmtId="0" fontId="0" fillId="0" borderId="1" xfId="0" applyBorder="1"/>
    <xf numFmtId="44" fontId="0" fillId="0" borderId="0" xfId="0" applyNumberFormat="1" applyBorder="1"/>
    <xf numFmtId="0" fontId="0" fillId="0" borderId="6" xfId="0" applyBorder="1"/>
    <xf numFmtId="44" fontId="0" fillId="0" borderId="7" xfId="0" applyNumberFormat="1" applyBorder="1"/>
    <xf numFmtId="0" fontId="0" fillId="0" borderId="1" xfId="0" applyFont="1" applyFill="1" applyBorder="1"/>
    <xf numFmtId="0" fontId="0" fillId="0" borderId="1" xfId="0" applyFont="1" applyBorder="1"/>
    <xf numFmtId="0" fontId="0" fillId="0" borderId="6" xfId="0" applyFont="1" applyBorder="1"/>
    <xf numFmtId="0" fontId="0" fillId="0" borderId="9" xfId="0" applyFont="1" applyFill="1" applyBorder="1"/>
    <xf numFmtId="44" fontId="0" fillId="0" borderId="9" xfId="0" applyNumberFormat="1" applyFont="1" applyFill="1" applyBorder="1"/>
    <xf numFmtId="0" fontId="0" fillId="0" borderId="10" xfId="0" applyFont="1" applyFill="1" applyBorder="1"/>
    <xf numFmtId="0" fontId="0" fillId="0" borderId="12" xfId="0" applyFont="1" applyBorder="1"/>
    <xf numFmtId="44" fontId="0" fillId="0" borderId="9" xfId="0" applyNumberFormat="1" applyFont="1" applyBorder="1"/>
    <xf numFmtId="44" fontId="0" fillId="0" borderId="11" xfId="0" applyNumberFormat="1" applyFont="1" applyFill="1" applyBorder="1"/>
    <xf numFmtId="44" fontId="0" fillId="0" borderId="12" xfId="0" applyNumberFormat="1" applyFont="1" applyBorder="1"/>
    <xf numFmtId="44" fontId="0" fillId="0" borderId="7" xfId="0" applyNumberFormat="1" applyFont="1" applyFill="1" applyBorder="1"/>
    <xf numFmtId="44" fontId="0" fillId="0" borderId="8" xfId="0" applyNumberFormat="1" applyFont="1" applyFill="1" applyBorder="1"/>
    <xf numFmtId="0" fontId="0" fillId="0" borderId="9" xfId="0" applyBorder="1"/>
    <xf numFmtId="44" fontId="0" fillId="0" borderId="9" xfId="0" applyNumberFormat="1" applyBorder="1"/>
    <xf numFmtId="0" fontId="0" fillId="0" borderId="10" xfId="0" applyBorder="1"/>
    <xf numFmtId="0" fontId="0" fillId="0" borderId="12" xfId="0" applyBorder="1"/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44" fontId="0" fillId="0" borderId="11" xfId="0" applyNumberFormat="1" applyBorder="1"/>
    <xf numFmtId="44" fontId="0" fillId="0" borderId="2" xfId="0" applyNumberFormat="1" applyBorder="1"/>
    <xf numFmtId="44" fontId="0" fillId="0" borderId="12" xfId="0" applyNumberFormat="1" applyBorder="1"/>
    <xf numFmtId="44" fontId="0" fillId="0" borderId="8" xfId="0" applyNumberFormat="1" applyBorder="1"/>
    <xf numFmtId="44" fontId="0" fillId="0" borderId="12" xfId="0" applyNumberFormat="1" applyFont="1" applyFill="1" applyBorder="1"/>
    <xf numFmtId="4" fontId="0" fillId="0" borderId="0" xfId="0" applyNumberFormat="1"/>
    <xf numFmtId="0" fontId="0" fillId="0" borderId="13" xfId="0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B30" sqref="B30"/>
    </sheetView>
  </sheetViews>
  <sheetFormatPr defaultRowHeight="15" x14ac:dyDescent="0.25"/>
  <cols>
    <col min="1" max="1" width="10.140625" bestFit="1" customWidth="1"/>
    <col min="2" max="2" width="55" bestFit="1" customWidth="1"/>
    <col min="3" max="3" width="22.42578125" style="3" customWidth="1"/>
    <col min="4" max="4" width="18.5703125" customWidth="1"/>
    <col min="5" max="5" width="18" customWidth="1"/>
    <col min="6" max="6" width="18.28515625" customWidth="1"/>
    <col min="7" max="7" width="18.140625" customWidth="1"/>
  </cols>
  <sheetData>
    <row r="1" spans="1:11" ht="15.75" thickBot="1" x14ac:dyDescent="0.3">
      <c r="A1" s="1"/>
      <c r="B1" s="1"/>
      <c r="C1" s="2"/>
      <c r="D1" s="1"/>
      <c r="E1" s="1"/>
      <c r="F1" s="1"/>
      <c r="G1" s="1"/>
      <c r="H1" s="1"/>
      <c r="I1" s="1"/>
      <c r="J1" s="1"/>
      <c r="K1" s="1"/>
    </row>
    <row r="2" spans="1:11" ht="45" x14ac:dyDescent="0.25">
      <c r="A2" s="26" t="s">
        <v>0</v>
      </c>
      <c r="B2" s="27" t="s">
        <v>1</v>
      </c>
      <c r="C2" s="28" t="s">
        <v>18</v>
      </c>
      <c r="D2" s="28" t="s">
        <v>15</v>
      </c>
      <c r="E2" s="28" t="s">
        <v>16</v>
      </c>
      <c r="F2" s="28" t="s">
        <v>17</v>
      </c>
      <c r="G2" s="29" t="s">
        <v>14</v>
      </c>
      <c r="H2" s="1"/>
      <c r="I2" s="1"/>
      <c r="J2" s="1"/>
      <c r="K2" s="1"/>
    </row>
    <row r="3" spans="1:11" x14ac:dyDescent="0.25">
      <c r="A3" s="15">
        <v>1</v>
      </c>
      <c r="B3" s="13" t="s">
        <v>2</v>
      </c>
      <c r="C3" s="17">
        <v>157681.81</v>
      </c>
      <c r="D3" s="14">
        <v>0</v>
      </c>
      <c r="E3" s="14">
        <v>0</v>
      </c>
      <c r="F3" s="14">
        <v>0</v>
      </c>
      <c r="G3" s="17">
        <f>C3</f>
        <v>157681.81</v>
      </c>
      <c r="H3" s="1"/>
      <c r="I3" s="1"/>
      <c r="J3" s="1"/>
      <c r="K3" s="1"/>
    </row>
    <row r="4" spans="1:11" x14ac:dyDescent="0.25">
      <c r="A4" s="15">
        <v>2</v>
      </c>
      <c r="B4" s="13" t="s">
        <v>19</v>
      </c>
      <c r="C4" s="14">
        <v>7660</v>
      </c>
      <c r="D4" s="14">
        <v>7660</v>
      </c>
      <c r="E4" s="14">
        <v>1998</v>
      </c>
      <c r="F4" s="14">
        <v>5662</v>
      </c>
      <c r="G4" s="18">
        <v>0</v>
      </c>
      <c r="H4" s="1"/>
      <c r="I4" s="1"/>
      <c r="J4" s="1"/>
      <c r="K4" s="1"/>
    </row>
    <row r="5" spans="1:11" x14ac:dyDescent="0.25">
      <c r="A5" s="15">
        <v>3</v>
      </c>
      <c r="B5" s="13" t="s">
        <v>3</v>
      </c>
      <c r="C5" s="17">
        <v>21284.2</v>
      </c>
      <c r="D5" s="17">
        <v>21284.2</v>
      </c>
      <c r="E5" s="17">
        <v>21284.2</v>
      </c>
      <c r="F5" s="18">
        <v>0</v>
      </c>
      <c r="G5" s="18">
        <v>0</v>
      </c>
      <c r="H5" s="1"/>
      <c r="I5" s="1"/>
      <c r="J5" s="1"/>
      <c r="K5" s="1"/>
    </row>
    <row r="6" spans="1:11" x14ac:dyDescent="0.25">
      <c r="A6" s="15">
        <v>4</v>
      </c>
      <c r="B6" s="13" t="s">
        <v>29</v>
      </c>
      <c r="C6" s="17">
        <v>6450</v>
      </c>
      <c r="D6" s="17">
        <v>6450</v>
      </c>
      <c r="E6" s="17">
        <v>6450</v>
      </c>
      <c r="F6" s="18">
        <v>0</v>
      </c>
      <c r="G6" s="18">
        <v>0</v>
      </c>
      <c r="H6" s="1"/>
      <c r="I6" s="1"/>
      <c r="J6" s="1"/>
      <c r="K6" s="1"/>
    </row>
    <row r="7" spans="1:11" x14ac:dyDescent="0.25">
      <c r="A7" s="15">
        <v>5</v>
      </c>
      <c r="B7" s="13" t="s">
        <v>4</v>
      </c>
      <c r="C7" s="17">
        <v>28480</v>
      </c>
      <c r="D7" s="17">
        <v>28480</v>
      </c>
      <c r="E7" s="17">
        <v>28480</v>
      </c>
      <c r="F7" s="18">
        <v>0</v>
      </c>
      <c r="G7" s="18">
        <v>0</v>
      </c>
      <c r="H7" s="1"/>
      <c r="I7" s="1"/>
      <c r="J7" s="1"/>
      <c r="K7" s="1"/>
    </row>
    <row r="8" spans="1:11" x14ac:dyDescent="0.25">
      <c r="A8" s="15">
        <v>6</v>
      </c>
      <c r="B8" s="13" t="s">
        <v>5</v>
      </c>
      <c r="C8" s="17">
        <v>45040.2</v>
      </c>
      <c r="D8" s="17">
        <v>45040.2</v>
      </c>
      <c r="E8" s="17">
        <v>45040.2</v>
      </c>
      <c r="F8" s="18">
        <v>0</v>
      </c>
      <c r="G8" s="18">
        <v>0</v>
      </c>
      <c r="H8" s="1"/>
      <c r="I8" s="1"/>
      <c r="J8" s="1"/>
      <c r="K8" s="1"/>
    </row>
    <row r="9" spans="1:11" x14ac:dyDescent="0.25">
      <c r="A9" s="15">
        <v>8</v>
      </c>
      <c r="B9" s="13" t="s">
        <v>28</v>
      </c>
      <c r="C9" s="17">
        <v>7526.17</v>
      </c>
      <c r="D9" s="17">
        <v>7526.17</v>
      </c>
      <c r="E9" s="17">
        <v>7526.17</v>
      </c>
      <c r="F9" s="18">
        <v>0</v>
      </c>
      <c r="G9" s="18">
        <v>0</v>
      </c>
      <c r="H9" s="1"/>
      <c r="I9" s="1"/>
      <c r="J9" s="1"/>
      <c r="K9" s="1"/>
    </row>
    <row r="10" spans="1:11" x14ac:dyDescent="0.25">
      <c r="A10" s="15">
        <v>12</v>
      </c>
      <c r="B10" s="13" t="s">
        <v>6</v>
      </c>
      <c r="C10" s="17">
        <v>0.02</v>
      </c>
      <c r="D10" s="17">
        <v>0.02</v>
      </c>
      <c r="E10" s="17">
        <v>0.02</v>
      </c>
      <c r="F10" s="18">
        <v>0</v>
      </c>
      <c r="G10" s="18">
        <v>0</v>
      </c>
      <c r="H10" s="1"/>
      <c r="I10" s="1"/>
      <c r="J10" s="1"/>
      <c r="K10" s="1"/>
    </row>
    <row r="11" spans="1:11" x14ac:dyDescent="0.25">
      <c r="A11" s="10"/>
      <c r="B11" s="13" t="s">
        <v>20</v>
      </c>
      <c r="C11" s="17">
        <f>SUM(C3:C10)</f>
        <v>274122.40000000002</v>
      </c>
      <c r="D11" s="17">
        <f>SUM(D3:D10)</f>
        <v>116440.59</v>
      </c>
      <c r="E11" s="17">
        <f>SUM(E3:E10)</f>
        <v>110778.59</v>
      </c>
      <c r="F11" s="17">
        <f>SUM(F3:F10)</f>
        <v>5662</v>
      </c>
      <c r="G11" s="17">
        <f>SUM(G3:G10)</f>
        <v>157681.81</v>
      </c>
      <c r="H11" s="1"/>
      <c r="I11" s="1"/>
      <c r="J11" s="1"/>
      <c r="K11" s="1"/>
    </row>
    <row r="12" spans="1:11" x14ac:dyDescent="0.25">
      <c r="A12" s="11"/>
      <c r="B12" s="40" t="s">
        <v>21</v>
      </c>
      <c r="C12" s="41"/>
      <c r="D12" s="5">
        <v>28914.54</v>
      </c>
      <c r="E12" s="5"/>
      <c r="F12" s="5"/>
      <c r="G12" s="4"/>
      <c r="H12" s="1"/>
      <c r="I12" s="1"/>
      <c r="J12" s="1"/>
      <c r="K12" s="1"/>
    </row>
    <row r="13" spans="1:11" ht="15.75" thickBot="1" x14ac:dyDescent="0.3">
      <c r="A13" s="12"/>
      <c r="B13" s="16" t="s">
        <v>22</v>
      </c>
      <c r="C13" s="19"/>
      <c r="D13" s="38">
        <f>SUM(D11:D12)</f>
        <v>145355.13</v>
      </c>
      <c r="E13" s="20"/>
      <c r="F13" s="20"/>
      <c r="G13" s="21"/>
      <c r="H13" s="1"/>
      <c r="I13" s="1"/>
      <c r="J13" s="1"/>
      <c r="K13" s="1"/>
    </row>
    <row r="14" spans="1:11" x14ac:dyDescent="0.25">
      <c r="D14" s="1"/>
      <c r="E14" s="1"/>
      <c r="F14" s="1"/>
      <c r="G14" s="1"/>
      <c r="H14" s="1"/>
      <c r="I14" s="1"/>
      <c r="J14" s="1"/>
      <c r="K14" s="1"/>
    </row>
    <row r="15" spans="1:11" ht="15.75" thickBot="1" x14ac:dyDescent="0.3"/>
    <row r="16" spans="1:11" ht="45" x14ac:dyDescent="0.25">
      <c r="A16" s="30" t="s">
        <v>0</v>
      </c>
      <c r="B16" s="31" t="s">
        <v>7</v>
      </c>
      <c r="C16" s="32" t="s">
        <v>18</v>
      </c>
      <c r="D16" s="32" t="s">
        <v>23</v>
      </c>
      <c r="E16" s="32" t="s">
        <v>25</v>
      </c>
      <c r="F16" s="32" t="s">
        <v>24</v>
      </c>
      <c r="G16" s="33" t="s">
        <v>14</v>
      </c>
    </row>
    <row r="17" spans="1:7" x14ac:dyDescent="0.25">
      <c r="A17" s="24" t="s">
        <v>8</v>
      </c>
      <c r="B17" s="22" t="s">
        <v>9</v>
      </c>
      <c r="C17" s="23">
        <v>174455.72</v>
      </c>
      <c r="D17" s="23">
        <v>121768.19</v>
      </c>
      <c r="E17" s="23">
        <v>116086.97</v>
      </c>
      <c r="F17" s="23">
        <v>5681.22</v>
      </c>
      <c r="G17" s="34">
        <v>52687.53</v>
      </c>
    </row>
    <row r="18" spans="1:7" x14ac:dyDescent="0.25">
      <c r="A18" s="24" t="s">
        <v>10</v>
      </c>
      <c r="B18" s="22" t="s">
        <v>11</v>
      </c>
      <c r="C18" s="23">
        <v>99506.68</v>
      </c>
      <c r="D18" s="23">
        <v>23586.94</v>
      </c>
      <c r="E18" s="39">
        <v>23586.94</v>
      </c>
      <c r="F18" s="23">
        <v>0</v>
      </c>
      <c r="G18" s="23">
        <v>75919.740000000005</v>
      </c>
    </row>
    <row r="19" spans="1:7" x14ac:dyDescent="0.25">
      <c r="A19" s="24" t="s">
        <v>12</v>
      </c>
      <c r="B19" s="22" t="s">
        <v>13</v>
      </c>
      <c r="C19" s="23">
        <v>160</v>
      </c>
      <c r="D19" s="23">
        <v>0</v>
      </c>
      <c r="E19" s="23">
        <v>0</v>
      </c>
      <c r="F19" s="23">
        <v>0</v>
      </c>
      <c r="G19" s="34">
        <v>160</v>
      </c>
    </row>
    <row r="20" spans="1:7" x14ac:dyDescent="0.25">
      <c r="A20" s="24"/>
      <c r="B20" s="22" t="s">
        <v>26</v>
      </c>
      <c r="C20" s="23">
        <v>274122.40000000002</v>
      </c>
      <c r="D20" s="23">
        <f>SUM(D17:D19)</f>
        <v>145355.13</v>
      </c>
      <c r="E20" s="23">
        <f>SUM(E17:E19)</f>
        <v>139673.91</v>
      </c>
      <c r="F20" s="23">
        <f>SUM(F17:F19)</f>
        <v>5681.22</v>
      </c>
      <c r="G20" s="23">
        <f>SUM(G17:G19)</f>
        <v>128767.27</v>
      </c>
    </row>
    <row r="21" spans="1:7" x14ac:dyDescent="0.25">
      <c r="A21" s="6"/>
      <c r="B21" s="42" t="s">
        <v>27</v>
      </c>
      <c r="C21" s="43"/>
      <c r="D21" s="7">
        <v>0</v>
      </c>
      <c r="E21" s="7"/>
      <c r="F21" s="7"/>
      <c r="G21" s="35"/>
    </row>
    <row r="22" spans="1:7" ht="15.75" thickBot="1" x14ac:dyDescent="0.3">
      <c r="A22" s="8"/>
      <c r="B22" s="25" t="s">
        <v>22</v>
      </c>
      <c r="C22" s="36"/>
      <c r="D22" s="9">
        <f>SUM(D20:D21)</f>
        <v>145355.13</v>
      </c>
      <c r="E22" s="9"/>
      <c r="F22" s="9"/>
      <c r="G22" s="37"/>
    </row>
  </sheetData>
  <mergeCells count="2">
    <mergeCell ref="B12:C12"/>
    <mergeCell ref="B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Conto Consuntivo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2026-07-09T05:36:41Z</dcterms:modified>
</cp:coreProperties>
</file>