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0840_istruzione_it/Documents/AA_valeria/Concorsi_24_25/Concorsi docenti PNRR - DDG3059-3060-2024/prove scritte/"/>
    </mc:Choice>
  </mc:AlternateContent>
  <xr:revisionPtr revIDLastSave="0" documentId="8_{4DFBE1D5-77F6-45EF-8444-41E48F430949}" xr6:coauthVersionLast="47" xr6:coauthVersionMax="47" xr10:uidLastSave="{00000000-0000-0000-0000-000000000000}"/>
  <bookViews>
    <workbookView xWindow="-120" yWindow="-120" windowWidth="20730" windowHeight="11160" xr2:uid="{694474BE-D4CC-401A-B4E5-D5190607D05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7" i="1" l="1"/>
  <c r="L147" i="1"/>
  <c r="V146" i="1"/>
  <c r="L146" i="1"/>
  <c r="V145" i="1"/>
  <c r="L145" i="1"/>
  <c r="V144" i="1"/>
  <c r="L144" i="1"/>
  <c r="V143" i="1"/>
  <c r="L143" i="1"/>
  <c r="V142" i="1"/>
  <c r="L142" i="1"/>
  <c r="V141" i="1"/>
  <c r="L141" i="1"/>
  <c r="V140" i="1"/>
  <c r="L140" i="1"/>
  <c r="V139" i="1"/>
  <c r="L139" i="1"/>
  <c r="V138" i="1"/>
  <c r="L138" i="1"/>
  <c r="V137" i="1"/>
  <c r="L137" i="1"/>
  <c r="V136" i="1"/>
  <c r="L136" i="1"/>
  <c r="V135" i="1"/>
  <c r="L135" i="1"/>
  <c r="V134" i="1"/>
  <c r="L134" i="1"/>
  <c r="V133" i="1"/>
  <c r="L133" i="1"/>
  <c r="V132" i="1"/>
  <c r="L132" i="1"/>
  <c r="V131" i="1"/>
  <c r="L131" i="1"/>
  <c r="V130" i="1"/>
  <c r="L130" i="1"/>
  <c r="V129" i="1"/>
  <c r="L129" i="1"/>
  <c r="V128" i="1"/>
  <c r="L128" i="1"/>
  <c r="V127" i="1"/>
  <c r="L127" i="1"/>
  <c r="V126" i="1"/>
  <c r="L126" i="1"/>
  <c r="V125" i="1"/>
  <c r="L125" i="1"/>
  <c r="V124" i="1"/>
  <c r="L124" i="1"/>
  <c r="V123" i="1"/>
  <c r="L123" i="1"/>
  <c r="V122" i="1"/>
  <c r="L122" i="1"/>
  <c r="V121" i="1"/>
  <c r="L121" i="1"/>
  <c r="V120" i="1"/>
  <c r="L120" i="1"/>
  <c r="V119" i="1"/>
  <c r="L119" i="1"/>
  <c r="V118" i="1"/>
  <c r="L118" i="1"/>
  <c r="V117" i="1"/>
  <c r="L117" i="1"/>
  <c r="V116" i="1"/>
  <c r="L116" i="1"/>
  <c r="V115" i="1"/>
  <c r="L115" i="1"/>
  <c r="V114" i="1"/>
  <c r="L114" i="1"/>
  <c r="V113" i="1"/>
  <c r="L113" i="1"/>
  <c r="V112" i="1"/>
  <c r="L112" i="1"/>
  <c r="V111" i="1"/>
  <c r="L111" i="1"/>
  <c r="V110" i="1"/>
  <c r="L110" i="1"/>
  <c r="V109" i="1"/>
  <c r="L109" i="1"/>
  <c r="V108" i="1"/>
  <c r="L108" i="1"/>
  <c r="V107" i="1"/>
  <c r="L107" i="1"/>
  <c r="V106" i="1"/>
  <c r="L106" i="1"/>
  <c r="V105" i="1"/>
  <c r="L105" i="1"/>
  <c r="V104" i="1"/>
  <c r="L104" i="1"/>
  <c r="V103" i="1"/>
  <c r="L103" i="1"/>
  <c r="V102" i="1"/>
  <c r="L102" i="1"/>
  <c r="V101" i="1"/>
  <c r="L101" i="1"/>
  <c r="V100" i="1"/>
  <c r="L100" i="1"/>
  <c r="V99" i="1"/>
  <c r="L99" i="1"/>
  <c r="V98" i="1"/>
  <c r="L98" i="1"/>
  <c r="V97" i="1"/>
  <c r="L97" i="1"/>
  <c r="V96" i="1"/>
  <c r="L96" i="1"/>
  <c r="V95" i="1"/>
  <c r="L95" i="1"/>
  <c r="V94" i="1"/>
  <c r="L94" i="1"/>
  <c r="V93" i="1"/>
  <c r="L93" i="1"/>
  <c r="V92" i="1"/>
  <c r="L92" i="1"/>
  <c r="V91" i="1"/>
  <c r="L91" i="1"/>
  <c r="V90" i="1"/>
  <c r="L90" i="1"/>
  <c r="V89" i="1"/>
  <c r="L89" i="1"/>
  <c r="V88" i="1"/>
  <c r="L88" i="1"/>
  <c r="V87" i="1"/>
  <c r="L87" i="1"/>
  <c r="V86" i="1"/>
  <c r="L86" i="1"/>
  <c r="V85" i="1"/>
  <c r="L85" i="1"/>
  <c r="V84" i="1"/>
  <c r="L84" i="1"/>
  <c r="V83" i="1"/>
  <c r="L83" i="1"/>
  <c r="V82" i="1"/>
  <c r="L82" i="1"/>
  <c r="V81" i="1"/>
  <c r="L81" i="1"/>
  <c r="V80" i="1"/>
  <c r="L80" i="1"/>
  <c r="V79" i="1"/>
  <c r="L79" i="1"/>
  <c r="V78" i="1"/>
  <c r="L78" i="1"/>
  <c r="V77" i="1"/>
  <c r="L77" i="1"/>
  <c r="V76" i="1"/>
  <c r="L76" i="1"/>
  <c r="V75" i="1"/>
  <c r="L75" i="1"/>
  <c r="V74" i="1"/>
  <c r="L74" i="1"/>
  <c r="V73" i="1"/>
  <c r="L73" i="1"/>
  <c r="V72" i="1"/>
  <c r="L72" i="1"/>
  <c r="V71" i="1"/>
  <c r="L71" i="1"/>
  <c r="V70" i="1"/>
  <c r="L70" i="1"/>
  <c r="V69" i="1"/>
  <c r="L69" i="1"/>
  <c r="V68" i="1"/>
  <c r="L68" i="1"/>
  <c r="V67" i="1"/>
  <c r="L67" i="1"/>
  <c r="V66" i="1"/>
  <c r="L66" i="1"/>
  <c r="V65" i="1"/>
  <c r="L65" i="1"/>
  <c r="V64" i="1"/>
  <c r="L64" i="1"/>
  <c r="V63" i="1"/>
  <c r="L63" i="1"/>
  <c r="V62" i="1"/>
  <c r="L62" i="1"/>
  <c r="V61" i="1"/>
  <c r="L61" i="1"/>
  <c r="V60" i="1"/>
  <c r="L60" i="1"/>
  <c r="V59" i="1"/>
  <c r="L59" i="1"/>
  <c r="V58" i="1"/>
  <c r="L58" i="1"/>
  <c r="V57" i="1"/>
  <c r="L57" i="1"/>
  <c r="V56" i="1"/>
  <c r="L56" i="1"/>
  <c r="V55" i="1"/>
  <c r="L55" i="1"/>
  <c r="V54" i="1"/>
  <c r="L54" i="1"/>
  <c r="V53" i="1"/>
  <c r="L53" i="1"/>
  <c r="V52" i="1"/>
  <c r="L52" i="1"/>
  <c r="V51" i="1"/>
  <c r="L51" i="1"/>
  <c r="V50" i="1"/>
  <c r="L50" i="1"/>
  <c r="V49" i="1"/>
  <c r="L49" i="1"/>
  <c r="V48" i="1"/>
  <c r="L48" i="1"/>
  <c r="V47" i="1"/>
  <c r="L47" i="1"/>
  <c r="V46" i="1"/>
  <c r="L46" i="1"/>
  <c r="V45" i="1"/>
  <c r="L45" i="1"/>
  <c r="V44" i="1"/>
  <c r="L44" i="1"/>
  <c r="V43" i="1"/>
  <c r="L43" i="1"/>
  <c r="V42" i="1"/>
  <c r="L42" i="1"/>
  <c r="V41" i="1"/>
  <c r="L41" i="1"/>
  <c r="V40" i="1"/>
  <c r="L40" i="1"/>
  <c r="V39" i="1"/>
  <c r="L39" i="1"/>
  <c r="V38" i="1"/>
  <c r="L38" i="1"/>
  <c r="V37" i="1"/>
  <c r="L37" i="1"/>
  <c r="V36" i="1"/>
  <c r="L36" i="1"/>
  <c r="V35" i="1"/>
  <c r="L35" i="1"/>
  <c r="V34" i="1"/>
  <c r="L34" i="1"/>
  <c r="V33" i="1"/>
  <c r="L33" i="1"/>
  <c r="V32" i="1"/>
  <c r="L32" i="1"/>
  <c r="V31" i="1"/>
  <c r="L31" i="1"/>
  <c r="V30" i="1"/>
  <c r="L30" i="1"/>
  <c r="V29" i="1"/>
  <c r="L29" i="1"/>
  <c r="V28" i="1"/>
  <c r="L28" i="1"/>
  <c r="V27" i="1"/>
  <c r="L27" i="1"/>
  <c r="V26" i="1"/>
  <c r="L26" i="1"/>
  <c r="V25" i="1"/>
  <c r="L25" i="1"/>
  <c r="V24" i="1"/>
  <c r="L24" i="1"/>
  <c r="V23" i="1"/>
  <c r="L23" i="1"/>
  <c r="V22" i="1"/>
  <c r="L22" i="1"/>
  <c r="V21" i="1"/>
  <c r="L21" i="1"/>
  <c r="V20" i="1"/>
  <c r="L20" i="1"/>
  <c r="V19" i="1"/>
  <c r="L19" i="1"/>
  <c r="V18" i="1"/>
  <c r="L18" i="1"/>
  <c r="V17" i="1"/>
  <c r="L17" i="1"/>
  <c r="V16" i="1"/>
  <c r="L16" i="1"/>
  <c r="V15" i="1"/>
  <c r="L15" i="1"/>
  <c r="V14" i="1"/>
  <c r="L14" i="1"/>
  <c r="V13" i="1"/>
  <c r="L13" i="1"/>
  <c r="V12" i="1"/>
  <c r="L12" i="1"/>
  <c r="V11" i="1"/>
  <c r="L11" i="1"/>
  <c r="V10" i="1"/>
  <c r="L10" i="1"/>
  <c r="V9" i="1"/>
  <c r="L9" i="1"/>
  <c r="V8" i="1"/>
  <c r="L8" i="1"/>
  <c r="V7" i="1"/>
  <c r="L7" i="1"/>
  <c r="V6" i="1"/>
  <c r="L6" i="1"/>
  <c r="V5" i="1"/>
  <c r="L5" i="1"/>
  <c r="V4" i="1"/>
  <c r="L4" i="1"/>
  <c r="V3" i="1"/>
  <c r="L3" i="1"/>
  <c r="V2" i="1"/>
  <c r="L2" i="1"/>
</calcChain>
</file>

<file path=xl/sharedStrings.xml><?xml version="1.0" encoding="utf-8"?>
<sst xmlns="http://schemas.openxmlformats.org/spreadsheetml/2006/main" count="2209" uniqueCount="1026">
  <si>
    <t>Data e ora prova</t>
  </si>
  <si>
    <t>Classe di concorso</t>
  </si>
  <si>
    <t>Mattina/Pomeriggio</t>
  </si>
  <si>
    <t>Classe_Turno</t>
  </si>
  <si>
    <t>ID_AULA</t>
  </si>
  <si>
    <t>MECCANOGRAFICO</t>
  </si>
  <si>
    <t>DENOMINAZIONE</t>
  </si>
  <si>
    <t>PROV</t>
  </si>
  <si>
    <t>COMUNE</t>
  </si>
  <si>
    <t>INDIRIZZO</t>
  </si>
  <si>
    <t>TEL ISTITUTO</t>
  </si>
  <si>
    <t>EMAIL ISTITUTO</t>
  </si>
  <si>
    <t>AULA</t>
  </si>
  <si>
    <t>INDIRIZZO AULA</t>
  </si>
  <si>
    <t>COMUNE AULA</t>
  </si>
  <si>
    <t>INDICAZIONI aula</t>
  </si>
  <si>
    <t>POSTI DICH.</t>
  </si>
  <si>
    <t>POSTI COLL.</t>
  </si>
  <si>
    <t>TIPO AULA</t>
  </si>
  <si>
    <t>RESP. AULA</t>
  </si>
  <si>
    <t>Posti disponibili</t>
  </si>
  <si>
    <t>INF-PRI T1 mattina</t>
  </si>
  <si>
    <t>INF-PRI T2 pomeriggio</t>
  </si>
  <si>
    <t>DDG 3060  Concorso ordinario 2024 Scuola dell’infanzia e primaria</t>
  </si>
  <si>
    <t>Mattina</t>
  </si>
  <si>
    <t>OR24_AAEE_T01</t>
  </si>
  <si>
    <t>ARIC818006</t>
  </si>
  <si>
    <t>I. OMNICOMPRENSIVO MARCELLI</t>
  </si>
  <si>
    <t>AREZZO</t>
  </si>
  <si>
    <t>FOIANO DELLA CHIANA</t>
  </si>
  <si>
    <t>P.ZZA NENCETTI 3</t>
  </si>
  <si>
    <t>LABORATORIO ITE</t>
  </si>
  <si>
    <t>P.ZZA L. NENCETTI, 2</t>
  </si>
  <si>
    <t>PIANO TERRA</t>
  </si>
  <si>
    <t>generica</t>
  </si>
  <si>
    <t>D'ANIELLO SABATO sabatino-edilteo@live.it\n</t>
  </si>
  <si>
    <t>X</t>
  </si>
  <si>
    <t>ARIC827001</t>
  </si>
  <si>
    <t>'MASACCIO'</t>
  </si>
  <si>
    <t>SAN GIOVANNI VALDARNO</t>
  </si>
  <si>
    <t>VIALE GRAMSCI, 57</t>
  </si>
  <si>
    <t>Laboratorio Informatico Masaccio</t>
  </si>
  <si>
    <t>viale Gramsci 57</t>
  </si>
  <si>
    <t>marchi filippo filippo.marchi@icmasaccio.eu</t>
  </si>
  <si>
    <t>ARIC83000R</t>
  </si>
  <si>
    <t>POPPI</t>
  </si>
  <si>
    <t>VIA COLLE ASCENSIONE 3</t>
  </si>
  <si>
    <t>Aula Informatica</t>
  </si>
  <si>
    <t>PRIMO PIANO</t>
  </si>
  <si>
    <t>LEANDRI ANDREA andrea.leandri@poppiscuola.edu.it\n</t>
  </si>
  <si>
    <t>ARIC839007</t>
  </si>
  <si>
    <t>SEVERI</t>
  </si>
  <si>
    <t>VIA ALFIERI N.26</t>
  </si>
  <si>
    <t>Laboratorio Informatica 2</t>
  </si>
  <si>
    <t>via Vittorio Alfieri 26</t>
  </si>
  <si>
    <t>piano terra</t>
  </si>
  <si>
    <t>RAPINI TIZIANO tiziano.rapini@gmail.com\n</t>
  </si>
  <si>
    <t>ARIS00700X</t>
  </si>
  <si>
    <t>MARGARITONE-VASARI</t>
  </si>
  <si>
    <t>VIA FIORENTINA 179</t>
  </si>
  <si>
    <t>Laboratorio Informatica 4</t>
  </si>
  <si>
    <t>Via Fiorentina 179</t>
  </si>
  <si>
    <t>Piano 1</t>
  </si>
  <si>
    <t>AMORINI PATRIZIO patrizio.amorini@alice.it\n</t>
  </si>
  <si>
    <t>ARIS00800Q</t>
  </si>
  <si>
    <t>I.I.S.S. VALDARNO</t>
  </si>
  <si>
    <t>VIA TRIESTE, 20</t>
  </si>
  <si>
    <t xml:space="preserve">Laboratorio Informatica </t>
  </si>
  <si>
    <t>Viale Gramsci, 77/4</t>
  </si>
  <si>
    <t>Piano Primo - Locale F112</t>
  </si>
  <si>
    <t>Menicatti Carlo carlo.menicatti@isisvaldarno.eu\n</t>
  </si>
  <si>
    <t>ARPS02000Q</t>
  </si>
  <si>
    <t>LICEO STATALE F. REDI</t>
  </si>
  <si>
    <t>VIA LEONE LEONI 38</t>
  </si>
  <si>
    <t>LAB. A TRIENNIO</t>
  </si>
  <si>
    <t>VIA LEONE LEONI, 38 -</t>
  </si>
  <si>
    <t>1° PIANO</t>
  </si>
  <si>
    <t>PERISCI PATRIZIO patrizio.perisci@liceorediarezzo.edu.it</t>
  </si>
  <si>
    <t>ARVC010009</t>
  </si>
  <si>
    <t>CONVITTO NAZIONALE V. EMANUELE II</t>
  </si>
  <si>
    <t>VIA CARDUCCI 5</t>
  </si>
  <si>
    <t>n. 35</t>
  </si>
  <si>
    <t>via xxv aprile, 86</t>
  </si>
  <si>
    <t>primo piano</t>
  </si>
  <si>
    <t>Di Gorga Massimo massimo.digorga@convittonazionalearezzo.it\n</t>
  </si>
  <si>
    <t>FIIC826001</t>
  </si>
  <si>
    <t>GREVE IN CHIANTI</t>
  </si>
  <si>
    <t>FIRENZE</t>
  </si>
  <si>
    <t>VIALE G. DA VERRAZZANO, 8</t>
  </si>
  <si>
    <t>Laboratorio informatico Scuola Secondaria</t>
  </si>
  <si>
    <t>Viale Giovani da Verrazzazno,8</t>
  </si>
  <si>
    <t>PianoTerra</t>
  </si>
  <si>
    <t>Corino Giuseppe giuseppe.corino@gmail.com</t>
  </si>
  <si>
    <t>FIIC82700R</t>
  </si>
  <si>
    <t>CALENZANO</t>
  </si>
  <si>
    <t>VIA MASCAGNI, 15</t>
  </si>
  <si>
    <t>LABORATORIO INFORMATICO</t>
  </si>
  <si>
    <t>VIA P. MASCAGNI 15</t>
  </si>
  <si>
    <t>PIANO PRIMO</t>
  </si>
  <si>
    <t>ARMENTANO BARBARA MARIA ROSARIA fiic82700r@istruzione.it\n</t>
  </si>
  <si>
    <t>FIIC83400X</t>
  </si>
  <si>
    <t>ROSSELLA CASINI</t>
  </si>
  <si>
    <t>SCANDICCI</t>
  </si>
  <si>
    <t>VIA SASSETTI, 1</t>
  </si>
  <si>
    <t>Laboratorio Informatica</t>
  </si>
  <si>
    <t>Via SASSETTI 1</t>
  </si>
  <si>
    <t>Piano Primo</t>
  </si>
  <si>
    <t>FERRARI FEDERICA dsga@icrossellacasini.com\n</t>
  </si>
  <si>
    <t>FIIC855001</t>
  </si>
  <si>
    <t>BOTTICELLI</t>
  </si>
  <si>
    <t>VIA SVIZZERA, 7/9</t>
  </si>
  <si>
    <t>Botticelli Info 1</t>
  </si>
  <si>
    <t>Via Gran Bretagna 58</t>
  </si>
  <si>
    <t>Primo piano</t>
  </si>
  <si>
    <t>Benvenuti Marco benvenuti.marco@icbotticelli.edu.it\n</t>
  </si>
  <si>
    <t>FIIC86000C</t>
  </si>
  <si>
    <t>BEATO ANGELICO</t>
  </si>
  <si>
    <t>VIA LEONCAVALLO, 12</t>
  </si>
  <si>
    <t>Aula Fagioli</t>
  </si>
  <si>
    <t>via Leoncavallo 12</t>
  </si>
  <si>
    <t>Piano medio</t>
  </si>
  <si>
    <t>Rinaldi Paolo Maria pm.rinaldi@comprensivobeatoangelico.edu.it</t>
  </si>
  <si>
    <t>FIIC861008</t>
  </si>
  <si>
    <t>SAN CASCIANO IN VAL DI PESA</t>
  </si>
  <si>
    <t>VIA EMPOLESE, 14</t>
  </si>
  <si>
    <t>Laboratorio informatico</t>
  </si>
  <si>
    <t>Via Empolese 14</t>
  </si>
  <si>
    <t>Piano primo</t>
  </si>
  <si>
    <t>MARCHI VALERIO valeriomarchi@comprensivoilprincipe.com</t>
  </si>
  <si>
    <t>FIIC86600B</t>
  </si>
  <si>
    <t>N. 1 SESTO</t>
  </si>
  <si>
    <t>SESTO FIORENTINO</t>
  </si>
  <si>
    <t>VIA TOMMASEO, 27</t>
  </si>
  <si>
    <t>Laboratorio Informatica Plesso Villa san Lorenzo</t>
  </si>
  <si>
    <t>Via Scardassieri, 47</t>
  </si>
  <si>
    <t xml:space="preserve">I Piano </t>
  </si>
  <si>
    <t>Navatta Angelomaria angelomarianavatta@comprensivo1sesto.edu.it</t>
  </si>
  <si>
    <t>FIIC86900V</t>
  </si>
  <si>
    <t>LASTRA A SIGNA</t>
  </si>
  <si>
    <t>VIA TOGLIATTI, 41</t>
  </si>
  <si>
    <t>INFORMATICA PIANO 1 Leonardo da Vinci</t>
  </si>
  <si>
    <t>VIA DI SOTTO 1</t>
  </si>
  <si>
    <t>BIANCHI GIANNA fiic86900v@istruzione.it</t>
  </si>
  <si>
    <t>FIIS00200L</t>
  </si>
  <si>
    <t>"ENRIQUES"</t>
  </si>
  <si>
    <t>CASTELFIORENTINO</t>
  </si>
  <si>
    <t>VIA DUCA D'AOSTA, 65</t>
  </si>
  <si>
    <t>A22</t>
  </si>
  <si>
    <t>Via Duca D'Aosta 65</t>
  </si>
  <si>
    <t>FERRARA GENNARO ferraragennaro935@gmail.com\n</t>
  </si>
  <si>
    <t>FIIS00300C</t>
  </si>
  <si>
    <t>IIS "A. CHECCHI"</t>
  </si>
  <si>
    <t>FUCECCHIO</t>
  </si>
  <si>
    <t>V.LE A.GRAMSCI, 7</t>
  </si>
  <si>
    <t>Laboratorio Linguistico</t>
  </si>
  <si>
    <t>Gramsci 7</t>
  </si>
  <si>
    <t>secondo piano</t>
  </si>
  <si>
    <t>MARCHETTA GABRIELLA gabriellamarchetta@istitutochecchi.edu.it\n</t>
  </si>
  <si>
    <t>FIIS004008</t>
  </si>
  <si>
    <t>"MORANTE - GINORI CONTI"</t>
  </si>
  <si>
    <t>VIA CHIANTIGIANA, 26/A</t>
  </si>
  <si>
    <t>Aula Gialla</t>
  </si>
  <si>
    <t>Via del Ghirlandaio, 52</t>
  </si>
  <si>
    <t xml:space="preserve">4° Piano </t>
  </si>
  <si>
    <t>Roberto Scafa roberto.scafa@elsamorante.edu.it</t>
  </si>
  <si>
    <t>FIIS00600X</t>
  </si>
  <si>
    <t>IS BENVENUTO CELLINI</t>
  </si>
  <si>
    <t>VIA MASACCIO, 8</t>
  </si>
  <si>
    <t>C01</t>
  </si>
  <si>
    <t>Via Masaccio 8</t>
  </si>
  <si>
    <t>Piano terra, Edificio Tornabuoni</t>
  </si>
  <si>
    <t>CORRADO ANTONIO virdo80@gmail.com\n</t>
  </si>
  <si>
    <t>FIIS00700Q</t>
  </si>
  <si>
    <t>ISTITUTO AGRARIO STATALE</t>
  </si>
  <si>
    <t>VIA DELLE CASCINE N. 11</t>
  </si>
  <si>
    <t>Laboratorio "Ponziani"</t>
  </si>
  <si>
    <t>Via delle Cascine, 11</t>
  </si>
  <si>
    <t>Palazzina 1 piano 2</t>
  </si>
  <si>
    <t>ESPOSITO GERARDO esposito.gerardo@agrariofirenze.eu\n</t>
  </si>
  <si>
    <t>FIIS00900B</t>
  </si>
  <si>
    <t>BERTRAND RUSSELL-ISAAC NEWTON</t>
  </si>
  <si>
    <t>VIA FABRIZIO DE ANDRE', 6</t>
  </si>
  <si>
    <t>MULTIMEDIALE 1</t>
  </si>
  <si>
    <t>via Fabrizio De André, 6</t>
  </si>
  <si>
    <t>CIOCCHETTI FABRIZIO FABRIZIO.CIOCCHETTI@RUSSELL-NEWTON.EDU.IT\n</t>
  </si>
  <si>
    <t>FIIS013003</t>
  </si>
  <si>
    <t>SALVEMINI-D'AOSTA</t>
  </si>
  <si>
    <t>VIA GIUSTI 27</t>
  </si>
  <si>
    <t>Aula 6</t>
  </si>
  <si>
    <t>Via Giusti, 27</t>
  </si>
  <si>
    <t>Piano Terra - Sede</t>
  </si>
  <si>
    <t>GURGOGLIONE LUCIA lucia.gurgoglione@polotecnicofi.com\n</t>
  </si>
  <si>
    <t>FIIS01700A</t>
  </si>
  <si>
    <t>IS LEONARDO DA VINCI</t>
  </si>
  <si>
    <t>VIA DEL TERZOLLE, 91</t>
  </si>
  <si>
    <t>Lab. TIEE</t>
  </si>
  <si>
    <t>Via del terzolle, 91</t>
  </si>
  <si>
    <t>Professionale Nuovo Piano Seminterrato</t>
  </si>
  <si>
    <t>Caione Arturo arturocaione@isisdavinci.eu\n</t>
  </si>
  <si>
    <t>FIIS018006</t>
  </si>
  <si>
    <t>A. M. ENRIQUES AGNOLETTI</t>
  </si>
  <si>
    <t>VIA MADONNA DEL PIANO 12</t>
  </si>
  <si>
    <t>AULA 17</t>
  </si>
  <si>
    <t>Via Madonna del piano, 12</t>
  </si>
  <si>
    <t>Riggi Vito vito.riggi@iisagnoletti.it</t>
  </si>
  <si>
    <t>FIIS02900L</t>
  </si>
  <si>
    <t>"SASSETTI - PERUZZI"</t>
  </si>
  <si>
    <t>VIA SAN DONATO, 46/48/50</t>
  </si>
  <si>
    <t>PLUTONE</t>
  </si>
  <si>
    <t>VIa San Donato 50</t>
  </si>
  <si>
    <t>Piano 2</t>
  </si>
  <si>
    <t>GIOVANNA DE FELICE FIIS02900L@ISTRUZIONE.IT\n</t>
  </si>
  <si>
    <t>FIIS03100L</t>
  </si>
  <si>
    <t>PIERO CALAMANDREI</t>
  </si>
  <si>
    <t>VIA MILAZZO, 13</t>
  </si>
  <si>
    <t>Laboratorio Informatica 3</t>
  </si>
  <si>
    <t>Via Milazzo 13</t>
  </si>
  <si>
    <t xml:space="preserve">secondo piano </t>
  </si>
  <si>
    <t>GUARDA GIUSEPPE guarda@iisscalamandrei.edu.it</t>
  </si>
  <si>
    <t>FIPM02000L</t>
  </si>
  <si>
    <t>GIOVANNI PASCOLI</t>
  </si>
  <si>
    <t>VIALE DON MINZONI 58</t>
  </si>
  <si>
    <t xml:space="preserve">LABORATORIO INFORMATICO BRUNI </t>
  </si>
  <si>
    <t>Via de' Bruni 6</t>
  </si>
  <si>
    <t>3 PIANO</t>
  </si>
  <si>
    <t>RIENTE NUNZIO GIUSEPPE giuseppe.riente@liceopascolifirenze.org</t>
  </si>
  <si>
    <t>FIRH01000P</t>
  </si>
  <si>
    <t>I.P.S.S.E.O.A. AURELIO SAFFI</t>
  </si>
  <si>
    <t>VIA DEL MEZZETTA 15</t>
  </si>
  <si>
    <t>Via del Mezzetta n.13</t>
  </si>
  <si>
    <t>Primo Piano</t>
  </si>
  <si>
    <t>Esposito Giuseppe giuseppe.esposito@alberghierosaffi.edu.it</t>
  </si>
  <si>
    <t>FITF010003</t>
  </si>
  <si>
    <t>ANTONIO MEUCCI</t>
  </si>
  <si>
    <t>VIA DEL FILARETE N. 17</t>
  </si>
  <si>
    <t>LAMU1</t>
  </si>
  <si>
    <t>VIA DEL FILARETE 17</t>
  </si>
  <si>
    <t>PIANO TERRA CENTRALE</t>
  </si>
  <si>
    <t>AMMENDOLA CIRO CIRO.AMMENDOLA@ITISMEUCCI.COM\n</t>
  </si>
  <si>
    <t>FITN01000P</t>
  </si>
  <si>
    <t>MARCO POLO</t>
  </si>
  <si>
    <t>VIA S.BARTOLO A CINTOIA,19/A</t>
  </si>
  <si>
    <t>Laboratorio DTA</t>
  </si>
  <si>
    <t>via San Bartolo a Cintoia 19/a</t>
  </si>
  <si>
    <t>Piano Terra</t>
  </si>
  <si>
    <t>Lauro Angelo lauro@ittmarcopolo.edu.it\n</t>
  </si>
  <si>
    <t>GRIC82600D</t>
  </si>
  <si>
    <t>IC GROSSETO 6</t>
  </si>
  <si>
    <t>GROSSETO</t>
  </si>
  <si>
    <t>VIA GARIGLIANO, 16</t>
  </si>
  <si>
    <t>Multimediale</t>
  </si>
  <si>
    <t>Via Garigliano n. 16</t>
  </si>
  <si>
    <t>Piano terra</t>
  </si>
  <si>
    <t>BOVE IRENE irene.bove@icgrosseto6.edu.it\n</t>
  </si>
  <si>
    <t>GRIC829001</t>
  </si>
  <si>
    <t>IC GROSSETO 2</t>
  </si>
  <si>
    <t>PIAZZA FRATELLI ROSSELLI, 14</t>
  </si>
  <si>
    <t>LABORATORIO INFORMATICA</t>
  </si>
  <si>
    <t xml:space="preserve">PIAZZA FRATELLI ROSSELLI N. 14 </t>
  </si>
  <si>
    <t>Sgherri Daniele daniele.sgherri@comprensivo2gr.edu.it</t>
  </si>
  <si>
    <t>GRIS00600C</t>
  </si>
  <si>
    <t>ISTITUTO ISTR.SUP -LEOPOLDO II DI LORENA</t>
  </si>
  <si>
    <t>VIA DEI BARBERI</t>
  </si>
  <si>
    <t>Laboratorio di Informatica</t>
  </si>
  <si>
    <t xml:space="preserve">via Dei Barberi </t>
  </si>
  <si>
    <t>Piano Terra Edificio Principale</t>
  </si>
  <si>
    <t>Riccio Antonio Salvatore antonio_riccio2@virgilio.it</t>
  </si>
  <si>
    <t>GRIS01100X</t>
  </si>
  <si>
    <t>POLO TECNOLOGICO MANETTI-PORCIATTI</t>
  </si>
  <si>
    <t>VIA BRIGATE PARTIGIANE, 19</t>
  </si>
  <si>
    <t>lab info triennio</t>
  </si>
  <si>
    <t>via de barberi 61</t>
  </si>
  <si>
    <t>piano primo</t>
  </si>
  <si>
    <t>GUERRINI Luisa luisa.guerrini@polomanettiporciatti.edu.it\n</t>
  </si>
  <si>
    <t>LIIS006001</t>
  </si>
  <si>
    <t>MATTEI</t>
  </si>
  <si>
    <t>LIVORNO</t>
  </si>
  <si>
    <t>ROSIGNANO MARITTIMO</t>
  </si>
  <si>
    <t>VIA DELLA REPUBBLICA,N.16</t>
  </si>
  <si>
    <t>AULA 213 INFORMATICA 2</t>
  </si>
  <si>
    <t>VIA DELLA REPUBBLICA ,16</t>
  </si>
  <si>
    <t>PRIMO PIANO PLESSO ITI/LICEO</t>
  </si>
  <si>
    <t>DE LUCA DANIELA daniela.deluca@isismattei.org\n</t>
  </si>
  <si>
    <t>LIIS00800L</t>
  </si>
  <si>
    <t>VESPUCCI-COLOMBO</t>
  </si>
  <si>
    <t>VIA CHIARINI 1</t>
  </si>
  <si>
    <t>c101</t>
  </si>
  <si>
    <t>Via chiarini 1</t>
  </si>
  <si>
    <t>FOGLI DANIELE danielefogli@vespucci.edu.it</t>
  </si>
  <si>
    <t>LIIS00900C</t>
  </si>
  <si>
    <t>BUONTALENTI-CAPPELLINI-ORLANDO</t>
  </si>
  <si>
    <t>PIAZZA 2 GIUGNO N.22</t>
  </si>
  <si>
    <t>laboratorio Orlando</t>
  </si>
  <si>
    <t>PIAZZA DUE GIUGNO 22</t>
  </si>
  <si>
    <t>PIANO RIALZATO CHIMICI</t>
  </si>
  <si>
    <t>GIARI ALESSANDRO alessandro.giari@iis-bco.it</t>
  </si>
  <si>
    <t>LIIS01100C</t>
  </si>
  <si>
    <t>CARDUCCI-VOLTA-PACINOTTI</t>
  </si>
  <si>
    <t>PIOMBINO</t>
  </si>
  <si>
    <t>VIA DELLA PACE, N.27/29</t>
  </si>
  <si>
    <t>LABORATORIO ICDL</t>
  </si>
  <si>
    <t>VIA DELLA PACE N. 25</t>
  </si>
  <si>
    <t>OFFICINE IPSIA</t>
  </si>
  <si>
    <t>LENZERINI LUANA luana.lenzerini@carduccivoltapacinotti.it</t>
  </si>
  <si>
    <t>LIPS02000L</t>
  </si>
  <si>
    <t>ENRICO FERMI</t>
  </si>
  <si>
    <t>CECINA</t>
  </si>
  <si>
    <t>VIA AMBROGI SNC</t>
  </si>
  <si>
    <t>via Napoli 1</t>
  </si>
  <si>
    <t>ETZI MARCELLA marcellaetzi@fermicecina.it\n</t>
  </si>
  <si>
    <t>LITF030009</t>
  </si>
  <si>
    <t>G. GALILEI</t>
  </si>
  <si>
    <t>VIA GALILEI 66</t>
  </si>
  <si>
    <t>AULA 210</t>
  </si>
  <si>
    <t xml:space="preserve">Via Galileo Galilei 66/68 </t>
  </si>
  <si>
    <t>Fabbricato 11 Piano secondo</t>
  </si>
  <si>
    <t>RICCI FRANCESCA francesca.ricci@galileilivorno.edu.it\n</t>
  </si>
  <si>
    <t>LUIC82000D</t>
  </si>
  <si>
    <t>IC CENTRO-MIGLIARINA MOTTO</t>
  </si>
  <si>
    <t>LUCCA</t>
  </si>
  <si>
    <t>VIAREGGIO</t>
  </si>
  <si>
    <t>VIA PUCCINI, 366</t>
  </si>
  <si>
    <t>via Puccini n. 366</t>
  </si>
  <si>
    <t>Cinquini Michele michele.cinquini@iccentromigliarinamotto.edu.it\n</t>
  </si>
  <si>
    <t>LUIC836003</t>
  </si>
  <si>
    <t>CARLO PIAGGIA</t>
  </si>
  <si>
    <t>CAPANNORI</t>
  </si>
  <si>
    <t>VIA DEL CASALINO</t>
  </si>
  <si>
    <t>Laboratorio di informatica</t>
  </si>
  <si>
    <t>via del Casalino sn</t>
  </si>
  <si>
    <t>piano terzo</t>
  </si>
  <si>
    <t>Polizia Mario mariopolizia@hotmail.com</t>
  </si>
  <si>
    <t>LUIS007007</t>
  </si>
  <si>
    <t>I.S.I.S.S. DELLA PIANA DI LUCCA</t>
  </si>
  <si>
    <t>PORCARI</t>
  </si>
  <si>
    <t>VIA ROMA N.121</t>
  </si>
  <si>
    <t>INFORMATICA 1 (CAD)</t>
  </si>
  <si>
    <t>VIA ROMA 121</t>
  </si>
  <si>
    <t>PIANO 3</t>
  </si>
  <si>
    <t>GABRIELLI ANDREA andrea.gabrielli@benedettimajorana.it</t>
  </si>
  <si>
    <t>LUIS01400A</t>
  </si>
  <si>
    <t>DON LAZZERI - STAGI</t>
  </si>
  <si>
    <t>PIETRASANTA</t>
  </si>
  <si>
    <t>PIAZZA MATTEOTTI, 35</t>
  </si>
  <si>
    <t>Laboratorio informatico 1</t>
  </si>
  <si>
    <t>Piazza G. Matteotti 35</t>
  </si>
  <si>
    <t>LENCIONI GABRIELE lencioni.gabriele@iisdonlazzeristagi.edu.it</t>
  </si>
  <si>
    <t>LUIS01700T</t>
  </si>
  <si>
    <t>"CARRARA-NOTTOLINI-BUSDRAGHI"</t>
  </si>
  <si>
    <t>VIALE GUGLIELMO MARCONI N.69</t>
  </si>
  <si>
    <t>Laboratorio CAD</t>
  </si>
  <si>
    <t>Viale Barsanti e Matteucci 136</t>
  </si>
  <si>
    <t>SORIANI GIUSEPPE giuseppe.soriani@politecnicolucca.edu.it</t>
  </si>
  <si>
    <t>MSIS01700R</t>
  </si>
  <si>
    <t>IS "ZACCAGNA-GALILEI"</t>
  </si>
  <si>
    <t>MASSA CARRARA</t>
  </si>
  <si>
    <t>CARRARA</t>
  </si>
  <si>
    <t>VIALE XX SETTEMBRE, 116 - CARRARA</t>
  </si>
  <si>
    <t>Telecomunicazioni</t>
  </si>
  <si>
    <t>Via Campo d'Appio 90</t>
  </si>
  <si>
    <t>Carluccio Mauro gpin73@gmail.com\n</t>
  </si>
  <si>
    <t>MSPS020002</t>
  </si>
  <si>
    <t>LIC. SCIENTIFICO "MARCONI"</t>
  </si>
  <si>
    <t>VIA CAMPO D'APPIO N. 90 - CARRARA</t>
  </si>
  <si>
    <t>VIA CAMPO D'APPIO, 90</t>
  </si>
  <si>
    <t>RAVENNA MARCO mravenna89@gmail.com</t>
  </si>
  <si>
    <t>PIIC81300N</t>
  </si>
  <si>
    <t>I.C. FRA D.DA PECCIOLI</t>
  </si>
  <si>
    <t>PISA</t>
  </si>
  <si>
    <t>PECCIOLI</t>
  </si>
  <si>
    <t>VIALE GARIBALDI 6</t>
  </si>
  <si>
    <t>Aula linguistica</t>
  </si>
  <si>
    <t>via Garibaldi 6</t>
  </si>
  <si>
    <t>Casu Emanuele casu.emanuele@icpeccioli.org</t>
  </si>
  <si>
    <t>PIIC817001</t>
  </si>
  <si>
    <t>I.C. L.DA VINCI CASTELFRANCO</t>
  </si>
  <si>
    <t>CASTELFRANCO DI SOTTO</t>
  </si>
  <si>
    <t>P.ZZA MAZZINI 11</t>
  </si>
  <si>
    <t>Stem2</t>
  </si>
  <si>
    <t>Piazza Mazzini, 11</t>
  </si>
  <si>
    <t>Di Piazza Vincenzo vincenzo.dipiazza@scuolacastelfrancodisotto.edu.it\n</t>
  </si>
  <si>
    <t>PIIC81900L</t>
  </si>
  <si>
    <t>I.C. NICCOLINI PONSACCO</t>
  </si>
  <si>
    <t>PONSACCO</t>
  </si>
  <si>
    <t>P.ZZA CADUTI CEFALONIA E CORFU' 1</t>
  </si>
  <si>
    <t>Laboratorio informatica</t>
  </si>
  <si>
    <t>Via Melegnano 107</t>
  </si>
  <si>
    <t>Meini Mirko mirko.meini@icniccolini.it</t>
  </si>
  <si>
    <t>PIIC840002</t>
  </si>
  <si>
    <t>I.C. BORSELLINO NAVACCHIO</t>
  </si>
  <si>
    <t>CASCINA</t>
  </si>
  <si>
    <t>VIA PASTORE,32</t>
  </si>
  <si>
    <t xml:space="preserve">Aula informatica </t>
  </si>
  <si>
    <t>Via Pastore, 32</t>
  </si>
  <si>
    <t>Bombaci Francesca francesca.bombaci@icborsellino.edu.it\n</t>
  </si>
  <si>
    <t>PIIS00100G</t>
  </si>
  <si>
    <t>GIOSUE' CARDUCCI</t>
  </si>
  <si>
    <t>VOLTERRA</t>
  </si>
  <si>
    <t>VIALE LORENZINI 26</t>
  </si>
  <si>
    <t>Viale Lorenzini 26</t>
  </si>
  <si>
    <t>Bargelli Debora debora.bargelli@posta.istruzione.it\n</t>
  </si>
  <si>
    <t>PIIS004003</t>
  </si>
  <si>
    <t>"A.PESENTI"</t>
  </si>
  <si>
    <t>VIA A. MORO 6</t>
  </si>
  <si>
    <t>Laboratorio informatico 311</t>
  </si>
  <si>
    <t>Aldo Moro n 6</t>
  </si>
  <si>
    <t>Secondo piano ala vecchia</t>
  </si>
  <si>
    <t>VINCENTI SERGIO DANTE vincenti.sergiodante@antoniopesenti.edu.it</t>
  </si>
  <si>
    <t>PIRH01000D</t>
  </si>
  <si>
    <t>I.P.S.A.R. "G. MATTEOTTI"</t>
  </si>
  <si>
    <t>VIA GARIBALDI, 194</t>
  </si>
  <si>
    <t>Multimedia 2</t>
  </si>
  <si>
    <t>Via Garibaldi, 194</t>
  </si>
  <si>
    <t>Piano Secondo</t>
  </si>
  <si>
    <t>CAVALLINI VALERIA valeria.cavallini@matteotti.edu.it\n</t>
  </si>
  <si>
    <t>POIC804004</t>
  </si>
  <si>
    <t>IC CURZIO MALAPARTE</t>
  </si>
  <si>
    <t>PRATO</t>
  </si>
  <si>
    <t>VIA BALDANZI 18</t>
  </si>
  <si>
    <t>AULA INFORMATICA</t>
  </si>
  <si>
    <t>Via Ferdinando Baldanzi 18</t>
  </si>
  <si>
    <t>IANNACCONE DANIELE iannaccone11@gmail.com</t>
  </si>
  <si>
    <t>POIC80500X</t>
  </si>
  <si>
    <t>CONVENEVOLE</t>
  </si>
  <si>
    <t>VIA I MAGGIO 40</t>
  </si>
  <si>
    <t>Aula informatica</t>
  </si>
  <si>
    <t>Via Primo Maggio 40</t>
  </si>
  <si>
    <t>quarto piano sede istituto</t>
  </si>
  <si>
    <t>Avvisati Gennaro g.avvisati@convenevoleprato.edu.it\n</t>
  </si>
  <si>
    <t>POIS004008</t>
  </si>
  <si>
    <t>IIS F. DATINI</t>
  </si>
  <si>
    <t>VIA DI REGGIANA, 26</t>
  </si>
  <si>
    <t>Lab. 24/25</t>
  </si>
  <si>
    <t>Via di Reggiana, 26</t>
  </si>
  <si>
    <t>Caramazza Alfonso alfonso.caramazza.116@scuola.istruzione.it\n</t>
  </si>
  <si>
    <t>POPS02000G</t>
  </si>
  <si>
    <t>L. SCIENTIFICO- LINGUISTICO N. COPERNICO</t>
  </si>
  <si>
    <t>VIALE BORGOVALSUGANA 63</t>
  </si>
  <si>
    <t xml:space="preserve">Via Borgovalsugana </t>
  </si>
  <si>
    <t>3° Piano</t>
  </si>
  <si>
    <t>LAI ANDREA andrea.lai@copernicoprato.edu.it\n</t>
  </si>
  <si>
    <t>PORI010006</t>
  </si>
  <si>
    <t>GUGLIELMO MARCONI</t>
  </si>
  <si>
    <t>VIA GALCIANESE, 20/F</t>
  </si>
  <si>
    <t>LABORATORIO INFORMATICO ML2</t>
  </si>
  <si>
    <t>VIA GALCIANESE 20</t>
  </si>
  <si>
    <t>CORPO CENTRALE</t>
  </si>
  <si>
    <t>LONGOBARDI VINCENZO longobardi.v@marconiprato.edu.it\n</t>
  </si>
  <si>
    <t>PTIC80600D</t>
  </si>
  <si>
    <t>IC B.PASQUINI</t>
  </si>
  <si>
    <t>PISTOIA</t>
  </si>
  <si>
    <t>MASSA E COZZILE</t>
  </si>
  <si>
    <t>VIA TOSCANINI, 4</t>
  </si>
  <si>
    <t>DE FILIPPO DANIELE DEFILIPPO.DANIELE@ISTITUTOPASQUINI.IT\n</t>
  </si>
  <si>
    <t>PTIC82700E</t>
  </si>
  <si>
    <t>MARIO NANNINI</t>
  </si>
  <si>
    <t>QUARRATA</t>
  </si>
  <si>
    <t>VIA 4 NOVEMBRE N. 164</t>
  </si>
  <si>
    <t>Laboratorio Linguistico-Informatico</t>
  </si>
  <si>
    <t>via IV novembre 164</t>
  </si>
  <si>
    <t>D'ALESSIO ALFONSO ROSARIO ptic81200r@istruzione.it</t>
  </si>
  <si>
    <t>PTPC01000G</t>
  </si>
  <si>
    <t>LICEO STATALE N.FORTEGUERRI</t>
  </si>
  <si>
    <t>CORSO GRAMSCI N.148</t>
  </si>
  <si>
    <t>Laboratorio Lingue - Ammezzato</t>
  </si>
  <si>
    <t>Corso Gramsci 148</t>
  </si>
  <si>
    <t>Piano Secondo (Detto Ammezzato)</t>
  </si>
  <si>
    <t>LAVORINI MATTEO m.lavorini@forteguerri.it</t>
  </si>
  <si>
    <t>PTPM02000A</t>
  </si>
  <si>
    <t>IM STATALE LORENZINI</t>
  </si>
  <si>
    <t>PESCIA</t>
  </si>
  <si>
    <t>VIA SISMONDI N.7</t>
  </si>
  <si>
    <t>Via Sismondi n.7</t>
  </si>
  <si>
    <t>MONTICOLO VINCENZO vincenzomonticolo@istitutolorenzinipescia.it</t>
  </si>
  <si>
    <t>PTRA010008</t>
  </si>
  <si>
    <t>IST.PROF "DE' FRANCESCHI - A.PACINOTTI"</t>
  </si>
  <si>
    <t>VIA DALMAZIA, 221</t>
  </si>
  <si>
    <t>LABORATORIO 111</t>
  </si>
  <si>
    <t>CORSO GRAMSCI 71</t>
  </si>
  <si>
    <t>GELLI SIMONE gelli@defranceschipacinotti.it\n</t>
  </si>
  <si>
    <t>PTTD020005</t>
  </si>
  <si>
    <t>ITC "PACINI"</t>
  </si>
  <si>
    <t>CORSO GRAMSCI N.43</t>
  </si>
  <si>
    <t>Laboratorio Portineria</t>
  </si>
  <si>
    <t>Corso Gramsci 43</t>
  </si>
  <si>
    <t>Sede centrale - Piano Terra - Portineria</t>
  </si>
  <si>
    <t>Corrieri Giovanni giovanni.corrieri@itcsfilippopacini.edu.it</t>
  </si>
  <si>
    <t>SIIC80800Q</t>
  </si>
  <si>
    <t>RENATO FUCINI</t>
  </si>
  <si>
    <t>SIENA</t>
  </si>
  <si>
    <t>MONTERONI D'ARBIA</t>
  </si>
  <si>
    <t>VIALE DELLE RIMEMBRANZE, 127</t>
  </si>
  <si>
    <t>via delle rimembranze 127</t>
  </si>
  <si>
    <t xml:space="preserve">primo piano </t>
  </si>
  <si>
    <t>ARFEO SERGIO siic80900g@istruzione.it</t>
  </si>
  <si>
    <t>SIIC81500V</t>
  </si>
  <si>
    <t>OMNICOMPR. AVOGADRO-DA VINCI</t>
  </si>
  <si>
    <t>ABBADIA SAN SALVATORE</t>
  </si>
  <si>
    <t>VIA CASE NUOVE, 27</t>
  </si>
  <si>
    <t>INFORMATICA</t>
  </si>
  <si>
    <t>via case nuove 27</t>
  </si>
  <si>
    <t>Contorni Stefano stefano.contorni@avogadro-vinci.edu.it\n</t>
  </si>
  <si>
    <t>SIIS00400L</t>
  </si>
  <si>
    <t>IS "CASELLI"</t>
  </si>
  <si>
    <t>VIA ROMA 67</t>
  </si>
  <si>
    <t>INFORMATICA 1/MARC.</t>
  </si>
  <si>
    <t>VIA C. PISACANE 5</t>
  </si>
  <si>
    <t>BECCIOLINI GIANLUCA gianlucabecciolini@gmail.com\n</t>
  </si>
  <si>
    <t>SIIS007004</t>
  </si>
  <si>
    <t>I.I.S. DELLA VALDICHIANA</t>
  </si>
  <si>
    <t>CHIUSI</t>
  </si>
  <si>
    <t>VIA S.STEFANO,44</t>
  </si>
  <si>
    <t>Laboratorio Informatica primo piano</t>
  </si>
  <si>
    <t>Via Santo Stefano 44</t>
  </si>
  <si>
    <t>BOZZI DOMENICO domenico.bozzi@gmail.com\n</t>
  </si>
  <si>
    <t>SIPS03000E</t>
  </si>
  <si>
    <t>GALILEO GALILEI</t>
  </si>
  <si>
    <t>VIA C. BATTISTI 13</t>
  </si>
  <si>
    <t>Via Cesare Battisti n. 13 - 53100 Siena (SI)</t>
  </si>
  <si>
    <t>Primo Piano - Bar</t>
  </si>
  <si>
    <t>Parashkevova Desislava Ilieva sips03000e@istruzione.it\n</t>
  </si>
  <si>
    <t>SIRH030008</t>
  </si>
  <si>
    <t>PELLEGRINO ARTUSI</t>
  </si>
  <si>
    <t>CHIANCIANO TERME</t>
  </si>
  <si>
    <t>VIA DEL MORELLONE, 1</t>
  </si>
  <si>
    <t>Laboratorio Lab2</t>
  </si>
  <si>
    <t>Strada del Morellone, 1</t>
  </si>
  <si>
    <t>Sottopiano</t>
  </si>
  <si>
    <t>De Giacomi Walter walterdegiacomi@gmail.com\n</t>
  </si>
  <si>
    <t>Pomeriggio</t>
  </si>
  <si>
    <t>OR24_AAEE_T02</t>
  </si>
  <si>
    <t>ARIS001001</t>
  </si>
  <si>
    <t>I.I.S.S. LUCA SIGNORELLI</t>
  </si>
  <si>
    <t>CORTONA</t>
  </si>
  <si>
    <t>VICOLO DEL TEATRO 4</t>
  </si>
  <si>
    <t>Palazzo Laparelli/Laboratorio Informatica</t>
  </si>
  <si>
    <t>Via Maffei, n. 7</t>
  </si>
  <si>
    <t>Francesco Laparelli</t>
  </si>
  <si>
    <t>DONA' GIUSEPPE giuseppe.dona@liceicortona.it\n</t>
  </si>
  <si>
    <t>Y</t>
  </si>
  <si>
    <t>ARIS00200R</t>
  </si>
  <si>
    <t>I.I.S. CITTA' DI SANSEPOLCRO</t>
  </si>
  <si>
    <t>SANSEPOLCRO</t>
  </si>
  <si>
    <t>LARGO MONSIGNOR LUIGI DI LIEGRO 3</t>
  </si>
  <si>
    <t>LAB_LICEO</t>
  </si>
  <si>
    <t>LARGO MONS. LUIGI DI LIEGRO 3</t>
  </si>
  <si>
    <t>BICCHERI NICOLO' biccheri.nicolo@liceosansepolcro.eu\n</t>
  </si>
  <si>
    <t>ARIS00400C</t>
  </si>
  <si>
    <t>I.I.S.S. GIOVANNI DA CASTIGLIONE</t>
  </si>
  <si>
    <t>CASTIGLION FIORENTINO</t>
  </si>
  <si>
    <t>VIA ROMA, N.2</t>
  </si>
  <si>
    <t>Informatica 2</t>
  </si>
  <si>
    <t>Via Madonna del Rivaio</t>
  </si>
  <si>
    <t>Secondo piano</t>
  </si>
  <si>
    <t>Imbriano Paolo paolo.imbriano@liceocastiglione.org</t>
  </si>
  <si>
    <t>ARIS01600P</t>
  </si>
  <si>
    <t>I.I.S.S. ANGELO VEGNI - CAPEZZINE</t>
  </si>
  <si>
    <t>Laboratorio Linguistico Multimediale</t>
  </si>
  <si>
    <t>Loc. Centoia</t>
  </si>
  <si>
    <t>Goti Massimo massimo.goti@isisvegni.edu.it\n</t>
  </si>
  <si>
    <t>ARIS01800A</t>
  </si>
  <si>
    <t>ISTITUTO OMNICOMPRENSIVO FANFANI-CAMAITI</t>
  </si>
  <si>
    <t>PIEVE SANTO STEFANO</t>
  </si>
  <si>
    <t>VIA SAN LORENZO N. 18</t>
  </si>
  <si>
    <t>Laboratorio Informatico 1</t>
  </si>
  <si>
    <t>via San Lorenzo 18</t>
  </si>
  <si>
    <t>Sciacca David dsga@fanfanicamaiti.edu.it</t>
  </si>
  <si>
    <t>ARIS019006</t>
  </si>
  <si>
    <t>I.I.S.S. BENEDETTO VARCHI</t>
  </si>
  <si>
    <t>MONTEVARCHI</t>
  </si>
  <si>
    <t>VIALE G. MATTEOTTI N. 50</t>
  </si>
  <si>
    <t xml:space="preserve">laboratorio informatica 1 </t>
  </si>
  <si>
    <t>viale matteotti 50</t>
  </si>
  <si>
    <t>Barchielli Andrea andrea.barchielli@isisvarchi.edu.it</t>
  </si>
  <si>
    <t>ARIS021006</t>
  </si>
  <si>
    <t>I.I.S.S. GALILEO GALILEI - POPPI</t>
  </si>
  <si>
    <t>PIAZZA BONILLI, N. 1</t>
  </si>
  <si>
    <t>Laboratorio Informatica Piazza Bonilli</t>
  </si>
  <si>
    <t>Piazza Bonilli n. 1 - Poppi</t>
  </si>
  <si>
    <t>seminterrato</t>
  </si>
  <si>
    <t>Camagni Marco marco.camagni@galileipoppi.edu.it\n</t>
  </si>
  <si>
    <t>ARPC010002</t>
  </si>
  <si>
    <t>LICEO STATALE F. PETRARCA</t>
  </si>
  <si>
    <t>VIA CAVOUR 44</t>
  </si>
  <si>
    <t>PIANO 1 CORRIDOIO SUD</t>
  </si>
  <si>
    <t>CANACCI FRANCESCO francescocanacci@liceopetrarca.edu.it</t>
  </si>
  <si>
    <t>FIIC83600G</t>
  </si>
  <si>
    <t>BARSANTI</t>
  </si>
  <si>
    <t>VIA LUNGA, 94</t>
  </si>
  <si>
    <t>Via Lunga, 94</t>
  </si>
  <si>
    <t>Cardone Marco Carmine marko923@icloud.com\n</t>
  </si>
  <si>
    <t>FIIC83700B</t>
  </si>
  <si>
    <t>PIRANDELLO</t>
  </si>
  <si>
    <t>VIA SANTA MARIA A CINTOIA, 8</t>
  </si>
  <si>
    <t>laboratorio informatico Calvino</t>
  </si>
  <si>
    <t>Via di Santa Maria a Cintoia, 8</t>
  </si>
  <si>
    <t>Montefiore Riccardo riccardo.montefiore@ic-pirandello.edu.it</t>
  </si>
  <si>
    <t>FIIC840007</t>
  </si>
  <si>
    <t>PIERO DELLA FRANCESCA</t>
  </si>
  <si>
    <t>VIA BUGIARDINI, 25</t>
  </si>
  <si>
    <t>LABORATORIO DI INFORMATICA Piero della Francesca</t>
  </si>
  <si>
    <t>Via Bugiardini, 25 - 50143 Firenze</t>
  </si>
  <si>
    <t>CORO FABRIZIO fabrizio_coro@yahoo.it\n</t>
  </si>
  <si>
    <t>FIIC853009</t>
  </si>
  <si>
    <t>COMPAGNI - CARDUCCI</t>
  </si>
  <si>
    <t>VIALE UGO BASSI, 24</t>
  </si>
  <si>
    <t>Viale Ugo Bassi 24</t>
  </si>
  <si>
    <t>Piano secondo</t>
  </si>
  <si>
    <t>RAINOLTER CECILIA cecilia.rainolter@ic-compagnicarducci.it</t>
  </si>
  <si>
    <t>FIIC87300E</t>
  </si>
  <si>
    <t>I.C. N. 3 SESTO FIORENTINO</t>
  </si>
  <si>
    <t>VIA M. D'AZEGLIO 64/2</t>
  </si>
  <si>
    <t>Informatica Balducci</t>
  </si>
  <si>
    <t>via massimo d'Azeglio 64/3</t>
  </si>
  <si>
    <t>primo piano corridoio lato via Foscolo</t>
  </si>
  <si>
    <t>Altruda Orlando orlando.altruda95@gmail.com\n</t>
  </si>
  <si>
    <t>FIIC87400A</t>
  </si>
  <si>
    <t>IST. COMPRENSIVO GINO STRADA</t>
  </si>
  <si>
    <t>PIAZZA DE AMICIS, 21</t>
  </si>
  <si>
    <t>Laboratorio informatica Secondaria Cavalcanti</t>
  </si>
  <si>
    <t>Via Guerrazzi 178</t>
  </si>
  <si>
    <t>MORELLO DOMENICO DOMENICO.MORELLO@ICSGINOSTRADA.EDU.IT\n</t>
  </si>
  <si>
    <t>FIIS00800G</t>
  </si>
  <si>
    <t>ERNESTO BALDUCCI</t>
  </si>
  <si>
    <t>PONTASSIEVE</t>
  </si>
  <si>
    <t>VIA ARETINA, 78A</t>
  </si>
  <si>
    <t>via Aretina 78/a</t>
  </si>
  <si>
    <t>Pranteda Giandomenico g.pranteda@istitutobalducci.edu.it\n</t>
  </si>
  <si>
    <t>FIIS01100B</t>
  </si>
  <si>
    <t>GIORGIO VASARI</t>
  </si>
  <si>
    <t>FIGLINE E INCISA VALDARNO</t>
  </si>
  <si>
    <t>PIAZZA CADUTI DI PIAN D'ALBERO</t>
  </si>
  <si>
    <t>laboratorio CAD</t>
  </si>
  <si>
    <t>piazza caduti di pian d'albero 30</t>
  </si>
  <si>
    <t>Cutrona Rosario fiis01100b@istruzione.it\n</t>
  </si>
  <si>
    <t>FIIS01600E</t>
  </si>
  <si>
    <t>ENRICO FERMI - LEONARDO DA VINCI</t>
  </si>
  <si>
    <t>EMPOLI</t>
  </si>
  <si>
    <t>VIA BONISTALLO, 73</t>
  </si>
  <si>
    <t>AULA 51</t>
  </si>
  <si>
    <t>Via Bonistallo, 73</t>
  </si>
  <si>
    <t>Primo Piano - Triangolo</t>
  </si>
  <si>
    <t>MACCAGNONE GIUSEPPE fiis01600e@istruzione.it\n</t>
  </si>
  <si>
    <t>FIIS019002</t>
  </si>
  <si>
    <t>I.S.I.S. "GALILEO GALILEI"</t>
  </si>
  <si>
    <t>VIA DI SCANDICCI, 151</t>
  </si>
  <si>
    <t>Laboratorio 31-32</t>
  </si>
  <si>
    <t>via di scandicci 151</t>
  </si>
  <si>
    <t>DICEMBRINO FLAVIA MARIA flaviamaria.dicembrino@iisscalamandrei.edu.it</t>
  </si>
  <si>
    <t>FIIS02300N</t>
  </si>
  <si>
    <t>CHINO CHINI</t>
  </si>
  <si>
    <t>BORGO SAN LORENZO</t>
  </si>
  <si>
    <t>VIA P. CAIANI 68</t>
  </si>
  <si>
    <t>Informatica 1</t>
  </si>
  <si>
    <t>Via Pietro Caiani 68</t>
  </si>
  <si>
    <t>Sede piano terra</t>
  </si>
  <si>
    <t>Tavino Lidia tavino.livia@chinochini.edu.it\n</t>
  </si>
  <si>
    <t>FIIS02800R</t>
  </si>
  <si>
    <t>PIERO GOBETTI - ALESSANDRO VOLTA</t>
  </si>
  <si>
    <t>BAGNO A RIPOLI</t>
  </si>
  <si>
    <t>VIA ROMA, 77/A</t>
  </si>
  <si>
    <t>Informatica Gobetti</t>
  </si>
  <si>
    <t>Via Roma 77/a</t>
  </si>
  <si>
    <t>BELLESI FRANCESCA f.bellesi@gobettivolta.edu.it\n</t>
  </si>
  <si>
    <t>FIIS033008</t>
  </si>
  <si>
    <t>ISTITUTO D'ISTRUZIONE SUPERIORE G. PEANO</t>
  </si>
  <si>
    <t>VIA ANDREA DEL SARTO 6/A</t>
  </si>
  <si>
    <t>LABORATORIO1</t>
  </si>
  <si>
    <t>Via Andrea del Sarto, 6/A</t>
  </si>
  <si>
    <t>EDIFICIO A</t>
  </si>
  <si>
    <t>LI VECCHI AGOSTINO assistenzapeano@gmail.com</t>
  </si>
  <si>
    <t>FIPS030006</t>
  </si>
  <si>
    <t>LICEO SCIENTIFICO LEONARDO DA VINCI</t>
  </si>
  <si>
    <t>VIA G. DEI MARIGNOLLI 1</t>
  </si>
  <si>
    <t>Laboratorio piano terreno</t>
  </si>
  <si>
    <t>Via Giovanni dei Marignolli, 1</t>
  </si>
  <si>
    <t>Piano terreno</t>
  </si>
  <si>
    <t>ALBERTI MARIO at.albertimario@liceodavincifi.edu.it\n</t>
  </si>
  <si>
    <t>FIRH020009</t>
  </si>
  <si>
    <t>"BUONTALENTI"</t>
  </si>
  <si>
    <t>VIA SAN BARTOLO A CINTOIA, 19/A</t>
  </si>
  <si>
    <t>Aula Informatica 1</t>
  </si>
  <si>
    <t>Via San Bartolo a Cintoia 19/A</t>
  </si>
  <si>
    <t>piano secondo</t>
  </si>
  <si>
    <t>LOMBARDO CARMELO carmelolombardo@buontalenti.edu.it\n</t>
  </si>
  <si>
    <t>FISD03000L</t>
  </si>
  <si>
    <t>LICEO ARTISTICO DI PORTA ROMANA E S.F.</t>
  </si>
  <si>
    <t>PIAZZALE DI PORTA ROMANA N.9</t>
  </si>
  <si>
    <t>Aula Informatica - 211</t>
  </si>
  <si>
    <t>Via G. Giusti, 31</t>
  </si>
  <si>
    <t>Dimarco Tommaso dimarco.t@artisticofirenze.edu.it\n</t>
  </si>
  <si>
    <t>GRIC83300L</t>
  </si>
  <si>
    <t>IC GROSSETO 5</t>
  </si>
  <si>
    <t>VIA ROVETTA 35</t>
  </si>
  <si>
    <t>Via Uranio 38</t>
  </si>
  <si>
    <t>Mangani Francesco gric83300l@istruzione.it\n</t>
  </si>
  <si>
    <t>GRIS001009</t>
  </si>
  <si>
    <t>ISTITUTO ISTRUZIONE SUPERIORE FOLLONICA</t>
  </si>
  <si>
    <t>FOLLONICA</t>
  </si>
  <si>
    <t>VIA DE GASPERI, N.8</t>
  </si>
  <si>
    <t>Laboratorio Informatico sede liceo</t>
  </si>
  <si>
    <t>Via Alcide De Gasperi 6</t>
  </si>
  <si>
    <t>Cantalupo Nicola nicolacantalupo@libero.it</t>
  </si>
  <si>
    <t>GRIS003001</t>
  </si>
  <si>
    <t>IST. STAT.ISTR.SUP. "POLO AMIATA OVEST"</t>
  </si>
  <si>
    <t>ARCIDOSSO</t>
  </si>
  <si>
    <t>VIA RISORGIMENTO, 28</t>
  </si>
  <si>
    <t>Laboratorio di informatica - Sede centrale</t>
  </si>
  <si>
    <t>Via Risorgimento, 28</t>
  </si>
  <si>
    <t>Pomoni Andrea andreapomoni60@gmail.com</t>
  </si>
  <si>
    <t>GRIS007008</t>
  </si>
  <si>
    <t>ISTITUTO ISTRUZIONE F. ZUCCARELLI SORANO</t>
  </si>
  <si>
    <t>SORANO</t>
  </si>
  <si>
    <t>PIAZZA DELLA FORTEZZA N .1</t>
  </si>
  <si>
    <t>Laboratorio Informatica 1</t>
  </si>
  <si>
    <t>Via Cardella, 71</t>
  </si>
  <si>
    <t>PITIGLIANO</t>
  </si>
  <si>
    <t>Golia Manolo manolo.golia@iiszuccarelli.edu.it\n</t>
  </si>
  <si>
    <t>GRIS008004</t>
  </si>
  <si>
    <t>ISTITUTO ISTR.SUP. - BERNARDINO LOTTI</t>
  </si>
  <si>
    <t>MASSA MARITTIMA</t>
  </si>
  <si>
    <t>VIA DELLA MANGANELLA, 3-5</t>
  </si>
  <si>
    <t>Aula computer</t>
  </si>
  <si>
    <t>Via della Manganella, 3-5</t>
  </si>
  <si>
    <t>3° piano</t>
  </si>
  <si>
    <t>BIANCHINI DANILO danilo.bianchini@blotti.it\n</t>
  </si>
  <si>
    <t>GRIS00900X</t>
  </si>
  <si>
    <t>IST. SUP. -R.DEL ROSSO G. DA VERRAZZANO</t>
  </si>
  <si>
    <t>MONTE ARGENTARIO</t>
  </si>
  <si>
    <t>VIA PANORAMICA 81</t>
  </si>
  <si>
    <t xml:space="preserve">Aula Informatica ITE di Albinia </t>
  </si>
  <si>
    <t>Via della Pace 1</t>
  </si>
  <si>
    <t>ORBETELLO</t>
  </si>
  <si>
    <t>ANASTASIA GABRIELA gabriela.anastasia@outlook.it\n</t>
  </si>
  <si>
    <t>GRIS01200Q</t>
  </si>
  <si>
    <t>POLO BIANCIARDI GROSSETO</t>
  </si>
  <si>
    <t>PIAZZA DE MARIA 31</t>
  </si>
  <si>
    <t>Laboratorio di Informatica Liceo Artistico</t>
  </si>
  <si>
    <t>Via Pian d'Alma 15</t>
  </si>
  <si>
    <t>Prunai Alessandro a.prunai@polobianciardigrosseto.it</t>
  </si>
  <si>
    <t>LIIC81000C</t>
  </si>
  <si>
    <t>"G.MARCONI"</t>
  </si>
  <si>
    <t>CAMPIGLIA MARITTIMA</t>
  </si>
  <si>
    <t>VIA DELLA FIERA</t>
  </si>
  <si>
    <t>Laboratorio Carducci</t>
  </si>
  <si>
    <t>Via Gorizia</t>
  </si>
  <si>
    <t>Piano Terra aula inglese 2</t>
  </si>
  <si>
    <t>Cipriani Alessandro alessandro.cipriani.admin@guerrazzi.edu.it</t>
  </si>
  <si>
    <t>LIIC81500G</t>
  </si>
  <si>
    <t>DON ROBERTO ANGELI</t>
  </si>
  <si>
    <t>VIA DUDLEY N.3</t>
  </si>
  <si>
    <t xml:space="preserve">Laboratorio </t>
  </si>
  <si>
    <t>Via Dudley 3</t>
  </si>
  <si>
    <t>1° piano</t>
  </si>
  <si>
    <t>Manfredini Antonio dirigentescolastico@icdonangelilivorno.edu.it\n</t>
  </si>
  <si>
    <t>LIIS00200N</t>
  </si>
  <si>
    <t>"MARCO POLO"</t>
  </si>
  <si>
    <t>VIA MONTESANTO 1</t>
  </si>
  <si>
    <t>laboratorio 4</t>
  </si>
  <si>
    <t>Via Montesanto, 1</t>
  </si>
  <si>
    <t>Palladini Valerio valerio.palladini@polocattaneo.it</t>
  </si>
  <si>
    <t>LIIS004009</t>
  </si>
  <si>
    <t>ISIS VAL DI CORNIA</t>
  </si>
  <si>
    <t>VIALE MICHELANGELO 16/B</t>
  </si>
  <si>
    <t>Laboratorio informatica2</t>
  </si>
  <si>
    <t>Viale Michelangelo 16/b</t>
  </si>
  <si>
    <t>Corridoio 5</t>
  </si>
  <si>
    <t>De Sapio Francesco francescodesapio@alice.it\n</t>
  </si>
  <si>
    <t>LIPS010002</t>
  </si>
  <si>
    <t>FEDERIGO ENRIQUES</t>
  </si>
  <si>
    <t>VIA DELLA BASSATA 19/21</t>
  </si>
  <si>
    <t>Laboratorio Multimediale 2</t>
  </si>
  <si>
    <t>Via della Bassata, 19/21</t>
  </si>
  <si>
    <t>COSSETTINI MAURO cossettini.m@liceoenriques.edu.it\n</t>
  </si>
  <si>
    <t>LIPS030007</t>
  </si>
  <si>
    <t>FRANCESCO CECIONI</t>
  </si>
  <si>
    <t>VIA GALILEI 58/60</t>
  </si>
  <si>
    <t>LINGUISTICO 2</t>
  </si>
  <si>
    <t>VIA G. GALILEI 58/60</t>
  </si>
  <si>
    <t>PIANO SECONDO</t>
  </si>
  <si>
    <t>FERRI ANTONELLA ferrianto@virgilio.it\n</t>
  </si>
  <si>
    <t>LITD030003</t>
  </si>
  <si>
    <t>G. CERBONI</t>
  </si>
  <si>
    <t>PORTOFERRAIO</t>
  </si>
  <si>
    <t>PIAZZALE ANNA RITA BUTTAFUOCO, 1</t>
  </si>
  <si>
    <t xml:space="preserve">Piazzale Anna Rita Buttafuoco, 1 </t>
  </si>
  <si>
    <t>TAR</t>
  </si>
  <si>
    <t>Trentini Willi willi.trentini@itcgcerboni.com</t>
  </si>
  <si>
    <t>LUIC819009</t>
  </si>
  <si>
    <t>IST.COMP.MARCO POLO "VIANI"</t>
  </si>
  <si>
    <t>VIA PISTOIA, 68</t>
  </si>
  <si>
    <t>via Pistoia 68</t>
  </si>
  <si>
    <t>Piano 1°</t>
  </si>
  <si>
    <t>Brandani Sara Sarabrandani@gmail.com</t>
  </si>
  <si>
    <t>LUIS01200P</t>
  </si>
  <si>
    <t>ISI "S.PERTINI"</t>
  </si>
  <si>
    <t>VIALE CAVOUR, 267</t>
  </si>
  <si>
    <t>LAB. 1 GRAFICA</t>
  </si>
  <si>
    <t>Viale Cavour, 267</t>
  </si>
  <si>
    <t>BIANCHI MICHELE m.bianchi@isipertinilucca.edu.it\n</t>
  </si>
  <si>
    <t>LUIS016002</t>
  </si>
  <si>
    <t>POLO SC. TEC. PROF.LE "FERMI - GIORGI"</t>
  </si>
  <si>
    <t>VIA CARLO PIAGGIA, 160</t>
  </si>
  <si>
    <t>Laboratorio Informatica X64</t>
  </si>
  <si>
    <t>Via C. Piaggia 160</t>
  </si>
  <si>
    <t>Del Grande Serena serena.delgrande@polofermigiorgi.it</t>
  </si>
  <si>
    <t>MSIC822004</t>
  </si>
  <si>
    <t>I.C. "CARRARA E PAESI A MONTE"</t>
  </si>
  <si>
    <t>VIA CUCCHIARI,15</t>
  </si>
  <si>
    <t>Aula di Informatica n.26</t>
  </si>
  <si>
    <t>Via cucchiari 15</t>
  </si>
  <si>
    <t>Piano rialzato</t>
  </si>
  <si>
    <t>MSIS01100T</t>
  </si>
  <si>
    <t>IS "PACINOTTI-BELMESSERI"</t>
  </si>
  <si>
    <t>BAGNONE</t>
  </si>
  <si>
    <t>VIA GROTTO' - BAGNONE (MS)</t>
  </si>
  <si>
    <t>SIA</t>
  </si>
  <si>
    <t>VIA MALASPINA,19</t>
  </si>
  <si>
    <t>PONTREMOLI</t>
  </si>
  <si>
    <t>PIOLA ALESSIO alessio.piola@pacinottibelmesseri.edu.it</t>
  </si>
  <si>
    <t>MSIS01200N</t>
  </si>
  <si>
    <t>IS "L. DA VINCI"</t>
  </si>
  <si>
    <t>VILLAFRANCA IN LUNIGIANA</t>
  </si>
  <si>
    <t>VIA ARMANDO ANTIGA - VILLAFRANCA (MS)</t>
  </si>
  <si>
    <t>Via A. Antiga snc</t>
  </si>
  <si>
    <t>Secondo Piano</t>
  </si>
  <si>
    <t>Michelucci Francesca f.michelucci@yahoo.it\n</t>
  </si>
  <si>
    <t>MSIS01800L</t>
  </si>
  <si>
    <t>IS "MEUCCI"</t>
  </si>
  <si>
    <t>MASSA</t>
  </si>
  <si>
    <t>VIA MARINA VECCHIA, 230 - MASSA</t>
  </si>
  <si>
    <t>Via Marina Vecchia 230</t>
  </si>
  <si>
    <t>Piano seminterrato</t>
  </si>
  <si>
    <t>DEL GIUDICE LUCA luca.delgiudice@iismeuccimassa.it\n</t>
  </si>
  <si>
    <t>PIIC82200C</t>
  </si>
  <si>
    <t>I.C. G.GALILEI MONTOPOLI</t>
  </si>
  <si>
    <t>MONTOPOLI IN VAL D'ARNO</t>
  </si>
  <si>
    <t>VIA S.SEBASTIANO 27</t>
  </si>
  <si>
    <t>Via San Sebastiano, 27</t>
  </si>
  <si>
    <t>Primo piano sede istituto</t>
  </si>
  <si>
    <t>Chirieleison Marco marco.chirieleison@istitutosacchetti.edu.it\n</t>
  </si>
  <si>
    <t>PIIC831007</t>
  </si>
  <si>
    <t>I.C. L. FIBONACCI PISA</t>
  </si>
  <si>
    <t>VIA M.LALLI 4</t>
  </si>
  <si>
    <t>Laboratorio Succursale</t>
  </si>
  <si>
    <t>Piazza San Francesco , 3</t>
  </si>
  <si>
    <t>Borelli Manuele manuele.borelli@icfibonacci.it\n</t>
  </si>
  <si>
    <t>PIIS003007</t>
  </si>
  <si>
    <t>IS "E. SANTONI"</t>
  </si>
  <si>
    <t>LARGO CONCETTO MARCHESI 12</t>
  </si>
  <si>
    <t>Lab. informatica aula 15</t>
  </si>
  <si>
    <t>via Possenti, 20</t>
  </si>
  <si>
    <t>MARCONCINI ROSSANO rossano.marconcini@e-santoni.org</t>
  </si>
  <si>
    <t>PIIS00700E</t>
  </si>
  <si>
    <t>ISTITUTO SUPERIORE "GALILEI-PACINOTTI"</t>
  </si>
  <si>
    <t>VIA BENEDETTO CROCE 32/34</t>
  </si>
  <si>
    <t>LABORATORIO DI INFORMATICA</t>
  </si>
  <si>
    <t>VIA BENEDETTO CROCE, 32</t>
  </si>
  <si>
    <t>LOCALE 140 - PRIMO PIANO</t>
  </si>
  <si>
    <t>GIGLIOTTI DOMENICO DOMENICO.GIGLIOTTI@IISGALILEIPACINOTTI.IT\n</t>
  </si>
  <si>
    <t>PIPS02000A</t>
  </si>
  <si>
    <t>U. DINI</t>
  </si>
  <si>
    <t>VIALE BENEDETTO CROCE 36</t>
  </si>
  <si>
    <t>AULA 3.7</t>
  </si>
  <si>
    <t>VIA B. CROCE 36</t>
  </si>
  <si>
    <t>TERZO PIANO</t>
  </si>
  <si>
    <t>Foglia Roberta r.foglia@liceodini.it\n</t>
  </si>
  <si>
    <t>PISD05000L</t>
  </si>
  <si>
    <t>LICEO ARTISTICO FRANCO RUSSOLI</t>
  </si>
  <si>
    <t>VIA SAN FREDIANO N.13</t>
  </si>
  <si>
    <t>SERENA</t>
  </si>
  <si>
    <t>VIA SAN FREDIANO 13</t>
  </si>
  <si>
    <t>PIANO TERRA EDIFICIO A</t>
  </si>
  <si>
    <t>Loprete Salvatore salvatore.loprete@liceoartisticorussoli.edu.it\n</t>
  </si>
  <si>
    <t>PITD04000B</t>
  </si>
  <si>
    <t>F. NICCOLINI</t>
  </si>
  <si>
    <t>VIA GUARNACCI, 6</t>
  </si>
  <si>
    <t>Via Guarnacci 6</t>
  </si>
  <si>
    <t>piano II</t>
  </si>
  <si>
    <t>Castronuovo Francesco fcastronuovo@itcniccolini.it\n</t>
  </si>
  <si>
    <t>PITF030003</t>
  </si>
  <si>
    <t>I.T.I. G. MARCONI</t>
  </si>
  <si>
    <t>PONTEDERA</t>
  </si>
  <si>
    <t>VIA MILANO 51</t>
  </si>
  <si>
    <t>Lab. INF1</t>
  </si>
  <si>
    <t>Roncagalle Catia catia.roncagalle@scuola.istruzione.it\n</t>
  </si>
  <si>
    <t>POIC809007</t>
  </si>
  <si>
    <t>VIA S.CATERINA 14</t>
  </si>
  <si>
    <t>laboratorio</t>
  </si>
  <si>
    <t>via Del Seminario , 2</t>
  </si>
  <si>
    <t>BIGI RICCARDO riccardo.bigi@marcopoloprato.edu.it</t>
  </si>
  <si>
    <t>POIC82200N</t>
  </si>
  <si>
    <t>I.C. "MARGHERITA HACK"</t>
  </si>
  <si>
    <t>MONTEMURLO</t>
  </si>
  <si>
    <t>VIA PIETRO MICCA</t>
  </si>
  <si>
    <t>Via P. Micca, 19</t>
  </si>
  <si>
    <t>Marino Roberto roberto.marino@icmontemurlo.edu.it</t>
  </si>
  <si>
    <t>POIS00200L</t>
  </si>
  <si>
    <t>A. GRAMSCI - J. M. KEYNES</t>
  </si>
  <si>
    <t>VIA DI REGGIANA, 106</t>
  </si>
  <si>
    <t>Laboratorio Lab6</t>
  </si>
  <si>
    <t>Via di Reggiana 106</t>
  </si>
  <si>
    <t>Lacava Giuseppe giuseppe.lacava@istitutogk.it</t>
  </si>
  <si>
    <t>POIS00300C</t>
  </si>
  <si>
    <t>C. LIVI</t>
  </si>
  <si>
    <t>VIA MARINI, 9</t>
  </si>
  <si>
    <t>Via A. Marini, 9</t>
  </si>
  <si>
    <t>Terzo piano lato sinistro</t>
  </si>
  <si>
    <t>Alderighi Fabrizio fabrizio.alderighi.134@scuola.istruzione.it\n</t>
  </si>
  <si>
    <t>POTF010003</t>
  </si>
  <si>
    <t>T. BUZZI</t>
  </si>
  <si>
    <t>VIALE DELLA REPUBBLICA, 9</t>
  </si>
  <si>
    <t>Laboratorio informatico S04</t>
  </si>
  <si>
    <t>Viale della Repubblica 9</t>
  </si>
  <si>
    <t>Piano sottosuolo</t>
  </si>
  <si>
    <t>Iervolino Concetta Immacolata concetta.iervolino@tulliobuzzi.edu.it\n</t>
  </si>
  <si>
    <t>POVC010005</t>
  </si>
  <si>
    <t>"CICOGNINI"</t>
  </si>
  <si>
    <t>PIAZZA DEL COLLEGIO, 13</t>
  </si>
  <si>
    <t xml:space="preserve">Aula Informatica </t>
  </si>
  <si>
    <t>Piazza del Collegio, 13</t>
  </si>
  <si>
    <t>Terzo Piano</t>
  </si>
  <si>
    <t>Cereste Antonio acereste@convittocicogniniprato.edu.it\n</t>
  </si>
  <si>
    <t>PTIC807009</t>
  </si>
  <si>
    <t>I.C. STATALE G.GALILEI</t>
  </si>
  <si>
    <t>PIEVE A NIEVOLE</t>
  </si>
  <si>
    <t>VIA DELLA LIBERTA' 5</t>
  </si>
  <si>
    <t>Aula multimediale</t>
  </si>
  <si>
    <t>VIA DELLA LIBERTà, 5</t>
  </si>
  <si>
    <t>Scuola secondaria "G.Galilei" PRIMO PIANO</t>
  </si>
  <si>
    <t>INNOCENTI GIADA PTIC807009@ISTRUZIONE.IT</t>
  </si>
  <si>
    <t>PTIC81200R</t>
  </si>
  <si>
    <t>IC E.FERMI</t>
  </si>
  <si>
    <t>SERRAVALLE PISTOIESE</t>
  </si>
  <si>
    <t>VIA MONTALBANO 397</t>
  </si>
  <si>
    <t>Aula informatica secondaria Fermi</t>
  </si>
  <si>
    <t>Via Montalbano 397</t>
  </si>
  <si>
    <t>I piano - aula 31</t>
  </si>
  <si>
    <t>D'ALESSIO ALFONSO ROSARIO ptic81200r@istruzione.it\n</t>
  </si>
  <si>
    <t>PTIS00200A</t>
  </si>
  <si>
    <t>PROF.SERVIZI COMM.LI SISMONDI</t>
  </si>
  <si>
    <t>VIA ALDO MORO, 11</t>
  </si>
  <si>
    <t>LABORATORIO INFORMATICO 1</t>
  </si>
  <si>
    <t>via Aldo Moro 11</t>
  </si>
  <si>
    <t>Piano Terra sede centrale</t>
  </si>
  <si>
    <t>BUTELLI VALENTINA valentina.butelli@sismondipacinotti.edu.it\n</t>
  </si>
  <si>
    <t>PTPS03000X</t>
  </si>
  <si>
    <t>STATALE "SALUTATI"</t>
  </si>
  <si>
    <t>MONTECATINI-TERME</t>
  </si>
  <si>
    <t>VIA G.MARCONI, 71</t>
  </si>
  <si>
    <t>Informatica</t>
  </si>
  <si>
    <t>Via Marconi 71</t>
  </si>
  <si>
    <t>Gori Stefano stefano.gori@liceosalutati.it</t>
  </si>
  <si>
    <t>PTRC010007</t>
  </si>
  <si>
    <t>LUIGI EINAUDI</t>
  </si>
  <si>
    <t>VIALE PACINOTTI, 11</t>
  </si>
  <si>
    <t>Viale Pacinotti 11</t>
  </si>
  <si>
    <t>Sede Storica piano terra</t>
  </si>
  <si>
    <t>DI BELLA DAVIDE davide.dibella@isteinaudi.it\n</t>
  </si>
  <si>
    <t>PTRH01000C</t>
  </si>
  <si>
    <t>"MARTINI"</t>
  </si>
  <si>
    <t>VIA G. GALILEI, 11</t>
  </si>
  <si>
    <t>Lab Informatico Galilei</t>
  </si>
  <si>
    <t>Via Galilei 11</t>
  </si>
  <si>
    <t>Calistri Benedetta benedetta.calistri@alberghieromontecatini.edu.it\n</t>
  </si>
  <si>
    <t>PTTA010004</t>
  </si>
  <si>
    <t>D. ANZILOTTI</t>
  </si>
  <si>
    <t>VIALE RICCIANO N.5</t>
  </si>
  <si>
    <t>Laboratorio Informatico</t>
  </si>
  <si>
    <t>viale Ricciano 5</t>
  </si>
  <si>
    <t>Piano Primo edificio centrale</t>
  </si>
  <si>
    <t>Granturchelli Stefano granturchelli.stefano@agrariopescia.edu.it</t>
  </si>
  <si>
    <t>PTTF01000R</t>
  </si>
  <si>
    <t>ITTS "FEDI - FERMI"</t>
  </si>
  <si>
    <t>VIA PANCONI N.14</t>
  </si>
  <si>
    <t>LAINB</t>
  </si>
  <si>
    <t>Via Panconi,14</t>
  </si>
  <si>
    <t>Piano R- zona Nord</t>
  </si>
  <si>
    <t>Briganti Federico federicob_lavoro@libero.it\n</t>
  </si>
  <si>
    <t>SIIC81100G</t>
  </si>
  <si>
    <t>IC INSIEME</t>
  </si>
  <si>
    <t>MONTALCINO</t>
  </si>
  <si>
    <t>VIA LAPINI N. 2</t>
  </si>
  <si>
    <t>Laboratorio informatica secondaria</t>
  </si>
  <si>
    <t xml:space="preserve">Via Fratelli Rosselli, </t>
  </si>
  <si>
    <t>BUONCONVENTO</t>
  </si>
  <si>
    <t>MOZZONI FABRIZIO fabrizio.mozzoni@libero.it\n</t>
  </si>
  <si>
    <t>SIIS001005</t>
  </si>
  <si>
    <t>A. POLIZIANO</t>
  </si>
  <si>
    <t>MONTEPULCIANO</t>
  </si>
  <si>
    <t>VIA SAN MARTINO N. 14/B</t>
  </si>
  <si>
    <t>Via San Martino 14B</t>
  </si>
  <si>
    <t>Barbi Marco barbimarco62@gmail.com\n</t>
  </si>
  <si>
    <t>SIIS002001</t>
  </si>
  <si>
    <t>IIS E.S.PICCOLOMINI</t>
  </si>
  <si>
    <t>PIAZZA S. AGOSTINO 2</t>
  </si>
  <si>
    <t>laboratorio ICDL</t>
  </si>
  <si>
    <t>prato S. Agostino, 2</t>
  </si>
  <si>
    <t>LEOPALDI LORENZO lorenzo.leopaldi@gmail.com</t>
  </si>
  <si>
    <t>SIIS00800X</t>
  </si>
  <si>
    <t>I.I.S. "RONCALLI"</t>
  </si>
  <si>
    <t>POGGIBONSI</t>
  </si>
  <si>
    <t>VIA SENESE, 230</t>
  </si>
  <si>
    <t>LABORATORIO CAD/CAM</t>
  </si>
  <si>
    <t>VIA SENESE 230</t>
  </si>
  <si>
    <t>PIANO TERRA, PLESSO SARROCCHI, AULA 120</t>
  </si>
  <si>
    <t>MITA PASQUALE pasquale.mita@iisroncalli.it\n</t>
  </si>
  <si>
    <t>SIIS00900Q</t>
  </si>
  <si>
    <t>RICASOLI</t>
  </si>
  <si>
    <t>VIA SCACCIAPENSIERI 8</t>
  </si>
  <si>
    <t>Laboratorio Informatica Siena</t>
  </si>
  <si>
    <t>Via Scacciapensieri 8</t>
  </si>
  <si>
    <t>BIGIONE VITO AUGUSTO atbigionevito@iisricasoli.edu.it\n</t>
  </si>
  <si>
    <t>SIIS01100Q</t>
  </si>
  <si>
    <t>S. BANDINI</t>
  </si>
  <si>
    <t>VIA CESARE BATTISTI 11</t>
  </si>
  <si>
    <t>laboratorio DESI</t>
  </si>
  <si>
    <t>Via Cesare Battisti 11</t>
  </si>
  <si>
    <t>ala laboratori</t>
  </si>
  <si>
    <t>Ciampalini Roberto roberto.ciampalini@istitutobandini.it\n</t>
  </si>
  <si>
    <t>SITF020002</t>
  </si>
  <si>
    <t>TITO SARROCCHI</t>
  </si>
  <si>
    <t>VIA CARLO PISACANE, 3</t>
  </si>
  <si>
    <t>Laboratorio 176</t>
  </si>
  <si>
    <t>Carlo Pisacane n. 3</t>
  </si>
  <si>
    <t>Corcione Andrea andrea.corcione@sarrocchi.it\n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</si>
</sst>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2" fontId="3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3" fillId="0" borderId="0" xfId="0" applyFont="1"/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3" fillId="0" borderId="1" xfId="0" applyFont="1" applyBorder="1"/>
    <xf numFmtId="0" fontId="3" fillId="4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22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top" wrapText="1"/>
    </xf>
    <xf numFmtId="0" fontId="3" fillId="3" borderId="1" xfId="0" applyFont="1" applyFill="1" applyBorder="1"/>
    <xf numFmtId="0" fontId="3" fillId="0" borderId="3" xfId="0" applyFont="1" applyBorder="1"/>
    <xf numFmtId="0" fontId="2" fillId="0" borderId="9" xfId="0" applyFont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left" vertical="center"/>
    </xf>
    <xf numFmtId="0" fontId="1" fillId="0" borderId="0" xfId="0" applyFont="1"/>
    <xf numFmtId="0" fontId="4" fillId="6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03A1-4E81-4F6F-96F6-CFBEFB609A8D}">
  <dimension ref="A1:X147"/>
  <sheetViews>
    <sheetView tabSelected="1" workbookViewId="0">
      <selection sqref="A1:XFD1048576"/>
    </sheetView>
  </sheetViews>
  <sheetFormatPr defaultRowHeight="15" x14ac:dyDescent="0.25"/>
  <cols>
    <col min="1" max="1" width="18.7109375" customWidth="1"/>
    <col min="2" max="2" width="30.42578125" customWidth="1"/>
    <col min="4" max="4" width="15.42578125" customWidth="1"/>
    <col min="5" max="5" width="8.28515625" style="36" customWidth="1"/>
    <col min="6" max="6" width="12.140625" style="15" customWidth="1"/>
    <col min="7" max="7" width="17.85546875" style="15" customWidth="1"/>
    <col min="8" max="10" width="9.140625" style="15"/>
    <col min="11" max="11" width="8.7109375" style="15" hidden="1" customWidth="1"/>
    <col min="12" max="12" width="13.5703125" style="15" customWidth="1"/>
    <col min="13" max="13" width="9.140625" style="37"/>
    <col min="14" max="19" width="9.140625" style="15"/>
    <col min="20" max="20" width="8.7109375" style="15" customWidth="1"/>
    <col min="21" max="21" width="20" style="15" hidden="1" customWidth="1"/>
    <col min="22" max="22" width="8.42578125" style="15" customWidth="1"/>
    <col min="23" max="23" width="7.5703125" style="38" customWidth="1"/>
    <col min="24" max="24" width="6.85546875" style="38" customWidth="1"/>
  </cols>
  <sheetData>
    <row r="1" spans="1:24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3" t="s">
        <v>11</v>
      </c>
      <c r="M1" s="2" t="s">
        <v>4</v>
      </c>
      <c r="N1" s="4" t="s">
        <v>12</v>
      </c>
      <c r="O1" s="2" t="s">
        <v>13</v>
      </c>
      <c r="P1" s="2" t="s">
        <v>14</v>
      </c>
      <c r="Q1" s="2" t="s">
        <v>15</v>
      </c>
      <c r="R1" s="5" t="s">
        <v>16</v>
      </c>
      <c r="S1" s="6" t="s">
        <v>17</v>
      </c>
      <c r="T1" s="5" t="s">
        <v>18</v>
      </c>
      <c r="U1" s="7" t="s">
        <v>19</v>
      </c>
      <c r="V1" s="8" t="s">
        <v>20</v>
      </c>
      <c r="W1" s="9" t="s">
        <v>21</v>
      </c>
      <c r="X1" s="9" t="s">
        <v>22</v>
      </c>
    </row>
    <row r="2" spans="1:24" ht="15" customHeight="1" x14ac:dyDescent="0.25">
      <c r="A2" s="10">
        <v>45707.375</v>
      </c>
      <c r="B2" s="11" t="s">
        <v>23</v>
      </c>
      <c r="C2" s="11" t="s">
        <v>24</v>
      </c>
      <c r="D2" s="11" t="s">
        <v>25</v>
      </c>
      <c r="E2" s="12">
        <v>14353</v>
      </c>
      <c r="F2" s="13" t="s">
        <v>26</v>
      </c>
      <c r="G2" s="14" t="s">
        <v>27</v>
      </c>
      <c r="H2" s="14" t="s">
        <v>28</v>
      </c>
      <c r="I2" s="14" t="s">
        <v>29</v>
      </c>
      <c r="J2" s="14" t="s">
        <v>30</v>
      </c>
      <c r="L2" s="15" t="str">
        <f>CONCATENATE(F2,"@istruzione.it;")</f>
        <v>ARIC818006@istruzione.it;</v>
      </c>
      <c r="M2" s="13">
        <v>14353</v>
      </c>
      <c r="N2" s="16" t="s">
        <v>31</v>
      </c>
      <c r="O2" s="14" t="s">
        <v>32</v>
      </c>
      <c r="P2" s="14" t="s">
        <v>29</v>
      </c>
      <c r="Q2" s="14" t="s">
        <v>33</v>
      </c>
      <c r="R2" s="14">
        <v>20</v>
      </c>
      <c r="S2" s="17">
        <v>20</v>
      </c>
      <c r="T2" s="18" t="s">
        <v>34</v>
      </c>
      <c r="U2" s="16" t="s">
        <v>35</v>
      </c>
      <c r="V2" s="19">
        <f>IF(S2&lt;20,S2-1,S2-2)</f>
        <v>18</v>
      </c>
      <c r="W2" s="20" t="s">
        <v>36</v>
      </c>
      <c r="X2" s="21"/>
    </row>
    <row r="3" spans="1:24" ht="15" customHeight="1" x14ac:dyDescent="0.25">
      <c r="A3" s="10">
        <v>45707.375</v>
      </c>
      <c r="B3" s="11" t="s">
        <v>23</v>
      </c>
      <c r="C3" s="11" t="s">
        <v>24</v>
      </c>
      <c r="D3" s="11" t="s">
        <v>25</v>
      </c>
      <c r="E3" s="22">
        <v>10621</v>
      </c>
      <c r="F3" s="13" t="s">
        <v>37</v>
      </c>
      <c r="G3" s="13" t="s">
        <v>38</v>
      </c>
      <c r="H3" s="13" t="s">
        <v>28</v>
      </c>
      <c r="I3" s="13" t="s">
        <v>39</v>
      </c>
      <c r="J3" s="13" t="s">
        <v>40</v>
      </c>
      <c r="L3" s="15" t="str">
        <f>CONCATENATE(F3,"@istruzione.it;")</f>
        <v>ARIC827001@istruzione.it;</v>
      </c>
      <c r="M3" s="13">
        <v>10621</v>
      </c>
      <c r="N3" s="23" t="s">
        <v>41</v>
      </c>
      <c r="O3" s="13" t="s">
        <v>42</v>
      </c>
      <c r="P3" s="13" t="s">
        <v>39</v>
      </c>
      <c r="Q3" s="13"/>
      <c r="R3" s="13">
        <v>18</v>
      </c>
      <c r="S3" s="24">
        <v>18</v>
      </c>
      <c r="T3" s="18" t="s">
        <v>34</v>
      </c>
      <c r="U3" s="23" t="s">
        <v>43</v>
      </c>
      <c r="V3" s="19">
        <f>IF(S3&lt;20,S3-1,S3-2)</f>
        <v>17</v>
      </c>
      <c r="W3" s="21" t="s">
        <v>36</v>
      </c>
      <c r="X3" s="21"/>
    </row>
    <row r="4" spans="1:24" ht="15" customHeight="1" x14ac:dyDescent="0.25">
      <c r="A4" s="10">
        <v>45707.375</v>
      </c>
      <c r="B4" s="11" t="s">
        <v>23</v>
      </c>
      <c r="C4" s="11" t="s">
        <v>24</v>
      </c>
      <c r="D4" s="11" t="s">
        <v>25</v>
      </c>
      <c r="E4" s="22">
        <v>17143</v>
      </c>
      <c r="F4" s="13" t="s">
        <v>44</v>
      </c>
      <c r="G4" s="13" t="s">
        <v>45</v>
      </c>
      <c r="H4" s="13" t="s">
        <v>28</v>
      </c>
      <c r="I4" s="13" t="s">
        <v>45</v>
      </c>
      <c r="J4" s="13" t="s">
        <v>46</v>
      </c>
      <c r="L4" s="15" t="str">
        <f>CONCATENATE(F4,"@istruzione.it;")</f>
        <v>ARIC83000R@istruzione.it;</v>
      </c>
      <c r="M4" s="13">
        <v>17143</v>
      </c>
      <c r="N4" s="23" t="s">
        <v>47</v>
      </c>
      <c r="O4" s="13" t="s">
        <v>46</v>
      </c>
      <c r="P4" s="13" t="s">
        <v>45</v>
      </c>
      <c r="Q4" s="13" t="s">
        <v>48</v>
      </c>
      <c r="R4" s="13">
        <v>23</v>
      </c>
      <c r="S4" s="24">
        <v>23</v>
      </c>
      <c r="T4" s="18" t="s">
        <v>34</v>
      </c>
      <c r="U4" s="23" t="s">
        <v>49</v>
      </c>
      <c r="V4" s="19">
        <f>IF(S4&lt;20,S4-1,S4-2)</f>
        <v>21</v>
      </c>
      <c r="W4" s="21" t="s">
        <v>36</v>
      </c>
      <c r="X4" s="21"/>
    </row>
    <row r="5" spans="1:24" ht="15" customHeight="1" x14ac:dyDescent="0.25">
      <c r="A5" s="10">
        <v>45707.375</v>
      </c>
      <c r="B5" s="11" t="s">
        <v>23</v>
      </c>
      <c r="C5" s="11" t="s">
        <v>24</v>
      </c>
      <c r="D5" s="11" t="s">
        <v>25</v>
      </c>
      <c r="E5" s="22">
        <v>9889</v>
      </c>
      <c r="F5" s="13" t="s">
        <v>50</v>
      </c>
      <c r="G5" s="13" t="s">
        <v>51</v>
      </c>
      <c r="H5" s="13" t="s">
        <v>28</v>
      </c>
      <c r="I5" s="13" t="s">
        <v>28</v>
      </c>
      <c r="J5" s="13" t="s">
        <v>52</v>
      </c>
      <c r="L5" s="15" t="str">
        <f>CONCATENATE(F5,"@istruzione.it;")</f>
        <v>ARIC839007@istruzione.it;</v>
      </c>
      <c r="M5" s="13">
        <v>9889</v>
      </c>
      <c r="N5" s="23" t="s">
        <v>53</v>
      </c>
      <c r="O5" s="13" t="s">
        <v>54</v>
      </c>
      <c r="P5" s="13" t="s">
        <v>28</v>
      </c>
      <c r="Q5" s="13" t="s">
        <v>55</v>
      </c>
      <c r="R5" s="13">
        <v>24</v>
      </c>
      <c r="S5" s="24">
        <v>23</v>
      </c>
      <c r="T5" s="18" t="s">
        <v>34</v>
      </c>
      <c r="U5" s="23" t="s">
        <v>56</v>
      </c>
      <c r="V5" s="19">
        <f>IF(S5&lt;20,S5-1,S5-2)</f>
        <v>21</v>
      </c>
      <c r="W5" s="21" t="s">
        <v>36</v>
      </c>
      <c r="X5" s="21"/>
    </row>
    <row r="6" spans="1:24" ht="15" customHeight="1" x14ac:dyDescent="0.25">
      <c r="A6" s="10">
        <v>45707.375</v>
      </c>
      <c r="B6" s="11" t="s">
        <v>23</v>
      </c>
      <c r="C6" s="11" t="s">
        <v>24</v>
      </c>
      <c r="D6" s="11" t="s">
        <v>25</v>
      </c>
      <c r="E6" s="22">
        <v>10446</v>
      </c>
      <c r="F6" s="13" t="s">
        <v>57</v>
      </c>
      <c r="G6" s="13" t="s">
        <v>58</v>
      </c>
      <c r="H6" s="13" t="s">
        <v>28</v>
      </c>
      <c r="I6" s="13" t="s">
        <v>28</v>
      </c>
      <c r="J6" s="13" t="s">
        <v>59</v>
      </c>
      <c r="L6" s="15" t="str">
        <f>CONCATENATE(F6,"@istruzione.it;")</f>
        <v>ARIS00700X@istruzione.it;</v>
      </c>
      <c r="M6" s="13">
        <v>10446</v>
      </c>
      <c r="N6" s="23" t="s">
        <v>60</v>
      </c>
      <c r="O6" s="13" t="s">
        <v>61</v>
      </c>
      <c r="P6" s="13" t="s">
        <v>28</v>
      </c>
      <c r="Q6" s="13" t="s">
        <v>62</v>
      </c>
      <c r="R6" s="13">
        <v>12</v>
      </c>
      <c r="S6" s="24">
        <v>18</v>
      </c>
      <c r="T6" s="18" t="s">
        <v>34</v>
      </c>
      <c r="U6" s="23" t="s">
        <v>63</v>
      </c>
      <c r="V6" s="19">
        <f>IF(S6&lt;20,S6-1,S6-2)</f>
        <v>17</v>
      </c>
      <c r="W6" s="21" t="s">
        <v>36</v>
      </c>
      <c r="X6" s="21"/>
    </row>
    <row r="7" spans="1:24" ht="15" customHeight="1" x14ac:dyDescent="0.25">
      <c r="A7" s="10">
        <v>45707.375</v>
      </c>
      <c r="B7" s="11" t="s">
        <v>23</v>
      </c>
      <c r="C7" s="11" t="s">
        <v>24</v>
      </c>
      <c r="D7" s="11" t="s">
        <v>25</v>
      </c>
      <c r="E7" s="22">
        <v>16610</v>
      </c>
      <c r="F7" s="13" t="s">
        <v>64</v>
      </c>
      <c r="G7" s="13" t="s">
        <v>65</v>
      </c>
      <c r="H7" s="13" t="s">
        <v>28</v>
      </c>
      <c r="I7" s="13" t="s">
        <v>39</v>
      </c>
      <c r="J7" s="13" t="s">
        <v>66</v>
      </c>
      <c r="L7" s="15" t="str">
        <f>CONCATENATE(F7,"@istruzione.it;")</f>
        <v>ARIS00800Q@istruzione.it;</v>
      </c>
      <c r="M7" s="13">
        <v>16610</v>
      </c>
      <c r="N7" s="23" t="s">
        <v>67</v>
      </c>
      <c r="O7" s="13" t="s">
        <v>68</v>
      </c>
      <c r="P7" s="13" t="s">
        <v>39</v>
      </c>
      <c r="Q7" s="13" t="s">
        <v>69</v>
      </c>
      <c r="R7" s="13">
        <v>30</v>
      </c>
      <c r="S7" s="24">
        <v>30</v>
      </c>
      <c r="T7" s="18" t="s">
        <v>34</v>
      </c>
      <c r="U7" s="23" t="s">
        <v>70</v>
      </c>
      <c r="V7" s="19">
        <f>IF(S7&lt;20,S7-1,S7-2)</f>
        <v>28</v>
      </c>
      <c r="W7" s="21" t="s">
        <v>36</v>
      </c>
      <c r="X7" s="21"/>
    </row>
    <row r="8" spans="1:24" ht="15" customHeight="1" x14ac:dyDescent="0.25">
      <c r="A8" s="10">
        <v>45707.375</v>
      </c>
      <c r="B8" s="11" t="s">
        <v>23</v>
      </c>
      <c r="C8" s="11" t="s">
        <v>24</v>
      </c>
      <c r="D8" s="11" t="s">
        <v>25</v>
      </c>
      <c r="E8" s="22">
        <v>17062</v>
      </c>
      <c r="F8" s="13" t="s">
        <v>71</v>
      </c>
      <c r="G8" s="13" t="s">
        <v>72</v>
      </c>
      <c r="H8" s="13" t="s">
        <v>28</v>
      </c>
      <c r="I8" s="13" t="s">
        <v>28</v>
      </c>
      <c r="J8" s="13" t="s">
        <v>73</v>
      </c>
      <c r="L8" s="15" t="str">
        <f>CONCATENATE(F8,"@istruzione.it;")</f>
        <v>ARPS02000Q@istruzione.it;</v>
      </c>
      <c r="M8" s="13">
        <v>17062</v>
      </c>
      <c r="N8" s="23" t="s">
        <v>74</v>
      </c>
      <c r="O8" s="13" t="s">
        <v>75</v>
      </c>
      <c r="P8" s="13" t="s">
        <v>28</v>
      </c>
      <c r="Q8" s="13" t="s">
        <v>76</v>
      </c>
      <c r="R8" s="13">
        <v>14</v>
      </c>
      <c r="S8" s="24">
        <v>14</v>
      </c>
      <c r="T8" s="18" t="s">
        <v>34</v>
      </c>
      <c r="U8" s="23" t="s">
        <v>77</v>
      </c>
      <c r="V8" s="19">
        <f>IF(S8&lt;20,S8-1,S8-2)</f>
        <v>13</v>
      </c>
      <c r="W8" s="21" t="s">
        <v>36</v>
      </c>
      <c r="X8" s="21"/>
    </row>
    <row r="9" spans="1:24" ht="15" customHeight="1" x14ac:dyDescent="0.25">
      <c r="A9" s="10">
        <v>45707.375</v>
      </c>
      <c r="B9" s="11" t="s">
        <v>23</v>
      </c>
      <c r="C9" s="11" t="s">
        <v>24</v>
      </c>
      <c r="D9" s="11" t="s">
        <v>25</v>
      </c>
      <c r="E9" s="22">
        <v>14163</v>
      </c>
      <c r="F9" s="13" t="s">
        <v>78</v>
      </c>
      <c r="G9" s="13" t="s">
        <v>79</v>
      </c>
      <c r="H9" s="13" t="s">
        <v>28</v>
      </c>
      <c r="I9" s="13" t="s">
        <v>28</v>
      </c>
      <c r="J9" s="13" t="s">
        <v>80</v>
      </c>
      <c r="L9" s="15" t="str">
        <f>CONCATENATE(F9,"@istruzione.it;")</f>
        <v>ARVC010009@istruzione.it;</v>
      </c>
      <c r="M9" s="13">
        <v>14163</v>
      </c>
      <c r="N9" s="23" t="s">
        <v>81</v>
      </c>
      <c r="O9" s="13" t="s">
        <v>82</v>
      </c>
      <c r="P9" s="13" t="s">
        <v>28</v>
      </c>
      <c r="Q9" s="13" t="s">
        <v>83</v>
      </c>
      <c r="R9" s="13">
        <v>15</v>
      </c>
      <c r="S9" s="24">
        <v>15</v>
      </c>
      <c r="T9" s="18" t="s">
        <v>34</v>
      </c>
      <c r="U9" s="23" t="s">
        <v>84</v>
      </c>
      <c r="V9" s="19">
        <f>IF(S9&lt;20,S9-1,S9-2)</f>
        <v>14</v>
      </c>
      <c r="W9" s="21" t="s">
        <v>36</v>
      </c>
      <c r="X9" s="21"/>
    </row>
    <row r="10" spans="1:24" ht="15" customHeight="1" x14ac:dyDescent="0.25">
      <c r="A10" s="10">
        <v>45707.375</v>
      </c>
      <c r="B10" s="11" t="s">
        <v>23</v>
      </c>
      <c r="C10" s="11" t="s">
        <v>24</v>
      </c>
      <c r="D10" s="11" t="s">
        <v>25</v>
      </c>
      <c r="E10" s="22">
        <v>9992</v>
      </c>
      <c r="F10" s="13" t="s">
        <v>85</v>
      </c>
      <c r="G10" s="13" t="s">
        <v>86</v>
      </c>
      <c r="H10" s="13" t="s">
        <v>87</v>
      </c>
      <c r="I10" s="13" t="s">
        <v>86</v>
      </c>
      <c r="J10" s="13" t="s">
        <v>88</v>
      </c>
      <c r="L10" s="15" t="str">
        <f>CONCATENATE(F10,"@istruzione.it;")</f>
        <v>FIIC826001@istruzione.it;</v>
      </c>
      <c r="M10" s="13">
        <v>9992</v>
      </c>
      <c r="N10" s="23" t="s">
        <v>89</v>
      </c>
      <c r="O10" s="13" t="s">
        <v>90</v>
      </c>
      <c r="P10" s="13" t="s">
        <v>86</v>
      </c>
      <c r="Q10" s="13" t="s">
        <v>91</v>
      </c>
      <c r="R10" s="13">
        <v>24</v>
      </c>
      <c r="S10" s="24">
        <v>23</v>
      </c>
      <c r="T10" s="18" t="s">
        <v>34</v>
      </c>
      <c r="U10" s="23" t="s">
        <v>92</v>
      </c>
      <c r="V10" s="19">
        <f>IF(S10&lt;20,S10-1,S10-2)</f>
        <v>21</v>
      </c>
      <c r="W10" s="21" t="s">
        <v>36</v>
      </c>
      <c r="X10" s="21"/>
    </row>
    <row r="11" spans="1:24" ht="15" customHeight="1" x14ac:dyDescent="0.25">
      <c r="A11" s="10">
        <v>45707.375</v>
      </c>
      <c r="B11" s="11" t="s">
        <v>23</v>
      </c>
      <c r="C11" s="11" t="s">
        <v>24</v>
      </c>
      <c r="D11" s="11" t="s">
        <v>25</v>
      </c>
      <c r="E11" s="22">
        <v>9518</v>
      </c>
      <c r="F11" s="13" t="s">
        <v>93</v>
      </c>
      <c r="G11" s="13" t="s">
        <v>94</v>
      </c>
      <c r="H11" s="13" t="s">
        <v>87</v>
      </c>
      <c r="I11" s="13" t="s">
        <v>94</v>
      </c>
      <c r="J11" s="13" t="s">
        <v>95</v>
      </c>
      <c r="L11" s="15" t="str">
        <f>CONCATENATE(F11,"@istruzione.it;")</f>
        <v>FIIC82700R@istruzione.it;</v>
      </c>
      <c r="M11" s="13">
        <v>9518</v>
      </c>
      <c r="N11" s="23" t="s">
        <v>96</v>
      </c>
      <c r="O11" s="13" t="s">
        <v>97</v>
      </c>
      <c r="P11" s="13" t="s">
        <v>94</v>
      </c>
      <c r="Q11" s="13" t="s">
        <v>98</v>
      </c>
      <c r="R11" s="13">
        <v>24</v>
      </c>
      <c r="S11" s="24">
        <v>24</v>
      </c>
      <c r="T11" s="18" t="s">
        <v>34</v>
      </c>
      <c r="U11" s="23" t="s">
        <v>99</v>
      </c>
      <c r="V11" s="19">
        <f>IF(S11&lt;20,S11-1,S11-2)</f>
        <v>22</v>
      </c>
      <c r="W11" s="21" t="s">
        <v>36</v>
      </c>
      <c r="X11" s="21"/>
    </row>
    <row r="12" spans="1:24" ht="15" customHeight="1" x14ac:dyDescent="0.25">
      <c r="A12" s="10">
        <v>45707.375</v>
      </c>
      <c r="B12" s="11" t="s">
        <v>23</v>
      </c>
      <c r="C12" s="11" t="s">
        <v>24</v>
      </c>
      <c r="D12" s="11" t="s">
        <v>25</v>
      </c>
      <c r="E12" s="22">
        <v>10790</v>
      </c>
      <c r="F12" s="13" t="s">
        <v>100</v>
      </c>
      <c r="G12" s="13" t="s">
        <v>101</v>
      </c>
      <c r="H12" s="13" t="s">
        <v>87</v>
      </c>
      <c r="I12" s="13" t="s">
        <v>102</v>
      </c>
      <c r="J12" s="13" t="s">
        <v>103</v>
      </c>
      <c r="L12" s="15" t="str">
        <f>CONCATENATE(F12,"@istruzione.it;")</f>
        <v>FIIC83400X@istruzione.it;</v>
      </c>
      <c r="M12" s="13">
        <v>10790</v>
      </c>
      <c r="N12" s="23" t="s">
        <v>104</v>
      </c>
      <c r="O12" s="13" t="s">
        <v>105</v>
      </c>
      <c r="P12" s="13" t="s">
        <v>102</v>
      </c>
      <c r="Q12" s="13" t="s">
        <v>106</v>
      </c>
      <c r="R12" s="13">
        <v>24</v>
      </c>
      <c r="S12" s="24">
        <v>24</v>
      </c>
      <c r="T12" s="18" t="s">
        <v>34</v>
      </c>
      <c r="U12" s="23" t="s">
        <v>107</v>
      </c>
      <c r="V12" s="19">
        <f>IF(S12&lt;20,S12-1,S12-2)</f>
        <v>22</v>
      </c>
      <c r="W12" s="21" t="s">
        <v>36</v>
      </c>
      <c r="X12" s="21"/>
    </row>
    <row r="13" spans="1:24" ht="15" customHeight="1" x14ac:dyDescent="0.25">
      <c r="A13" s="10">
        <v>45707.375</v>
      </c>
      <c r="B13" s="11" t="s">
        <v>23</v>
      </c>
      <c r="C13" s="11" t="s">
        <v>24</v>
      </c>
      <c r="D13" s="11" t="s">
        <v>25</v>
      </c>
      <c r="E13" s="22">
        <v>9219</v>
      </c>
      <c r="F13" s="13" t="s">
        <v>108</v>
      </c>
      <c r="G13" s="13" t="s">
        <v>109</v>
      </c>
      <c r="H13" s="13" t="s">
        <v>87</v>
      </c>
      <c r="I13" s="13" t="s">
        <v>87</v>
      </c>
      <c r="J13" s="13" t="s">
        <v>110</v>
      </c>
      <c r="L13" s="15" t="str">
        <f>CONCATENATE(F13,"@istruzione.it;")</f>
        <v>FIIC855001@istruzione.it;</v>
      </c>
      <c r="M13" s="13">
        <v>9219</v>
      </c>
      <c r="N13" s="23" t="s">
        <v>111</v>
      </c>
      <c r="O13" s="13" t="s">
        <v>112</v>
      </c>
      <c r="P13" s="13" t="s">
        <v>87</v>
      </c>
      <c r="Q13" s="13" t="s">
        <v>113</v>
      </c>
      <c r="R13" s="13">
        <v>15</v>
      </c>
      <c r="S13" s="24">
        <v>15</v>
      </c>
      <c r="T13" s="18" t="s">
        <v>34</v>
      </c>
      <c r="U13" s="23" t="s">
        <v>114</v>
      </c>
      <c r="V13" s="19">
        <f>IF(S13&lt;20,S13-1,S13-2)</f>
        <v>14</v>
      </c>
      <c r="W13" s="21" t="s">
        <v>36</v>
      </c>
      <c r="X13" s="21"/>
    </row>
    <row r="14" spans="1:24" ht="15" customHeight="1" x14ac:dyDescent="0.25">
      <c r="A14" s="10">
        <v>45707.375</v>
      </c>
      <c r="B14" s="11" t="s">
        <v>23</v>
      </c>
      <c r="C14" s="11" t="s">
        <v>24</v>
      </c>
      <c r="D14" s="11" t="s">
        <v>25</v>
      </c>
      <c r="E14" s="22">
        <v>13428</v>
      </c>
      <c r="F14" s="13" t="s">
        <v>115</v>
      </c>
      <c r="G14" s="13" t="s">
        <v>116</v>
      </c>
      <c r="H14" s="13" t="s">
        <v>87</v>
      </c>
      <c r="I14" s="13" t="s">
        <v>87</v>
      </c>
      <c r="J14" s="13" t="s">
        <v>117</v>
      </c>
      <c r="L14" s="15" t="str">
        <f>CONCATENATE(F14,"@istruzione.it;")</f>
        <v>FIIC86000C@istruzione.it;</v>
      </c>
      <c r="M14" s="13">
        <v>13428</v>
      </c>
      <c r="N14" s="23" t="s">
        <v>118</v>
      </c>
      <c r="O14" s="13" t="s">
        <v>119</v>
      </c>
      <c r="P14" s="13" t="s">
        <v>87</v>
      </c>
      <c r="Q14" s="13" t="s">
        <v>120</v>
      </c>
      <c r="R14" s="13">
        <v>24</v>
      </c>
      <c r="S14" s="24">
        <v>24</v>
      </c>
      <c r="T14" s="18" t="s">
        <v>34</v>
      </c>
      <c r="U14" s="23" t="s">
        <v>121</v>
      </c>
      <c r="V14" s="19">
        <f>IF(S14&lt;20,S14-1,S14-2)</f>
        <v>22</v>
      </c>
      <c r="W14" s="21" t="s">
        <v>36</v>
      </c>
      <c r="X14" s="21"/>
    </row>
    <row r="15" spans="1:24" ht="15" customHeight="1" x14ac:dyDescent="0.25">
      <c r="A15" s="10">
        <v>45707.375</v>
      </c>
      <c r="B15" s="11" t="s">
        <v>23</v>
      </c>
      <c r="C15" s="11" t="s">
        <v>24</v>
      </c>
      <c r="D15" s="11" t="s">
        <v>25</v>
      </c>
      <c r="E15" s="22">
        <v>11199</v>
      </c>
      <c r="F15" s="13" t="s">
        <v>122</v>
      </c>
      <c r="G15" s="13" t="s">
        <v>123</v>
      </c>
      <c r="H15" s="13" t="s">
        <v>87</v>
      </c>
      <c r="I15" s="13" t="s">
        <v>123</v>
      </c>
      <c r="J15" s="13" t="s">
        <v>124</v>
      </c>
      <c r="L15" s="15" t="str">
        <f>CONCATENATE(F15,"@istruzione.it;")</f>
        <v>FIIC861008@istruzione.it;</v>
      </c>
      <c r="M15" s="13">
        <v>11199</v>
      </c>
      <c r="N15" s="23" t="s">
        <v>125</v>
      </c>
      <c r="O15" s="13" t="s">
        <v>126</v>
      </c>
      <c r="P15" s="13" t="s">
        <v>123</v>
      </c>
      <c r="Q15" s="13" t="s">
        <v>127</v>
      </c>
      <c r="R15" s="13">
        <v>20</v>
      </c>
      <c r="S15" s="24">
        <v>19</v>
      </c>
      <c r="T15" s="18" t="s">
        <v>34</v>
      </c>
      <c r="U15" s="23" t="s">
        <v>128</v>
      </c>
      <c r="V15" s="19">
        <f>IF(S15&lt;20,S15-1,S15-2)</f>
        <v>18</v>
      </c>
      <c r="W15" s="21" t="s">
        <v>36</v>
      </c>
      <c r="X15" s="21"/>
    </row>
    <row r="16" spans="1:24" ht="15" customHeight="1" x14ac:dyDescent="0.25">
      <c r="A16" s="10">
        <v>45707.375</v>
      </c>
      <c r="B16" s="11" t="s">
        <v>23</v>
      </c>
      <c r="C16" s="11" t="s">
        <v>24</v>
      </c>
      <c r="D16" s="11" t="s">
        <v>25</v>
      </c>
      <c r="E16" s="22">
        <v>12043</v>
      </c>
      <c r="F16" s="13" t="s">
        <v>129</v>
      </c>
      <c r="G16" s="13" t="s">
        <v>130</v>
      </c>
      <c r="H16" s="13" t="s">
        <v>87</v>
      </c>
      <c r="I16" s="13" t="s">
        <v>131</v>
      </c>
      <c r="J16" s="13" t="s">
        <v>132</v>
      </c>
      <c r="L16" s="15" t="str">
        <f>CONCATENATE(F16,"@istruzione.it;")</f>
        <v>FIIC86600B@istruzione.it;</v>
      </c>
      <c r="M16" s="13">
        <v>12043</v>
      </c>
      <c r="N16" s="23" t="s">
        <v>133</v>
      </c>
      <c r="O16" s="13" t="s">
        <v>134</v>
      </c>
      <c r="P16" s="13" t="s">
        <v>131</v>
      </c>
      <c r="Q16" s="13" t="s">
        <v>135</v>
      </c>
      <c r="R16" s="13">
        <v>15</v>
      </c>
      <c r="S16" s="24">
        <v>15</v>
      </c>
      <c r="T16" s="18" t="s">
        <v>34</v>
      </c>
      <c r="U16" s="23" t="s">
        <v>136</v>
      </c>
      <c r="V16" s="19">
        <f>IF(S16&lt;20,S16-1,S16-2)</f>
        <v>14</v>
      </c>
      <c r="W16" s="21" t="s">
        <v>36</v>
      </c>
      <c r="X16" s="21"/>
    </row>
    <row r="17" spans="1:24" ht="15" customHeight="1" x14ac:dyDescent="0.25">
      <c r="A17" s="10">
        <v>45707.375</v>
      </c>
      <c r="B17" s="11" t="s">
        <v>23</v>
      </c>
      <c r="C17" s="11" t="s">
        <v>24</v>
      </c>
      <c r="D17" s="11" t="s">
        <v>25</v>
      </c>
      <c r="E17" s="22">
        <v>17484</v>
      </c>
      <c r="F17" s="13" t="s">
        <v>137</v>
      </c>
      <c r="G17" s="13" t="s">
        <v>138</v>
      </c>
      <c r="H17" s="13" t="s">
        <v>87</v>
      </c>
      <c r="I17" s="13" t="s">
        <v>138</v>
      </c>
      <c r="J17" s="13" t="s">
        <v>139</v>
      </c>
      <c r="L17" s="15" t="str">
        <f>CONCATENATE(F17,"@istruzione.it;")</f>
        <v>FIIC86900V@istruzione.it;</v>
      </c>
      <c r="M17" s="13">
        <v>17484</v>
      </c>
      <c r="N17" s="23" t="s">
        <v>140</v>
      </c>
      <c r="O17" s="13" t="s">
        <v>141</v>
      </c>
      <c r="P17" s="13" t="s">
        <v>138</v>
      </c>
      <c r="Q17" s="13" t="s">
        <v>98</v>
      </c>
      <c r="R17" s="13">
        <v>19</v>
      </c>
      <c r="S17" s="24">
        <v>19</v>
      </c>
      <c r="T17" s="18" t="s">
        <v>34</v>
      </c>
      <c r="U17" s="23" t="s">
        <v>142</v>
      </c>
      <c r="V17" s="19">
        <f>IF(S17&lt;20,S17-1,S17-2)</f>
        <v>18</v>
      </c>
      <c r="W17" s="21" t="s">
        <v>36</v>
      </c>
      <c r="X17" s="21"/>
    </row>
    <row r="18" spans="1:24" ht="15" customHeight="1" x14ac:dyDescent="0.25">
      <c r="A18" s="10">
        <v>45707.375</v>
      </c>
      <c r="B18" s="11" t="s">
        <v>23</v>
      </c>
      <c r="C18" s="11" t="s">
        <v>24</v>
      </c>
      <c r="D18" s="11" t="s">
        <v>25</v>
      </c>
      <c r="E18" s="22">
        <v>16898</v>
      </c>
      <c r="F18" s="13" t="s">
        <v>143</v>
      </c>
      <c r="G18" s="13" t="s">
        <v>144</v>
      </c>
      <c r="H18" s="13" t="s">
        <v>87</v>
      </c>
      <c r="I18" s="13" t="s">
        <v>145</v>
      </c>
      <c r="J18" s="13" t="s">
        <v>146</v>
      </c>
      <c r="L18" s="15" t="str">
        <f>CONCATENATE(F18,"@istruzione.it;")</f>
        <v>FIIS00200L@istruzione.it;</v>
      </c>
      <c r="M18" s="13">
        <v>16898</v>
      </c>
      <c r="N18" s="23" t="s">
        <v>147</v>
      </c>
      <c r="O18" s="13" t="s">
        <v>148</v>
      </c>
      <c r="P18" s="13" t="s">
        <v>145</v>
      </c>
      <c r="Q18" s="13" t="s">
        <v>83</v>
      </c>
      <c r="R18" s="13">
        <v>15</v>
      </c>
      <c r="S18" s="24">
        <v>13</v>
      </c>
      <c r="T18" s="18" t="s">
        <v>34</v>
      </c>
      <c r="U18" s="23" t="s">
        <v>149</v>
      </c>
      <c r="V18" s="19">
        <f>IF(S18&lt;20,S18-1,S18-2)</f>
        <v>12</v>
      </c>
      <c r="W18" s="21" t="s">
        <v>36</v>
      </c>
      <c r="X18" s="21"/>
    </row>
    <row r="19" spans="1:24" ht="15" customHeight="1" x14ac:dyDescent="0.25">
      <c r="A19" s="10">
        <v>45707.375</v>
      </c>
      <c r="B19" s="11" t="s">
        <v>23</v>
      </c>
      <c r="C19" s="11" t="s">
        <v>24</v>
      </c>
      <c r="D19" s="11" t="s">
        <v>25</v>
      </c>
      <c r="E19" s="22">
        <v>12645</v>
      </c>
      <c r="F19" s="13" t="s">
        <v>150</v>
      </c>
      <c r="G19" s="13" t="s">
        <v>151</v>
      </c>
      <c r="H19" s="13" t="s">
        <v>87</v>
      </c>
      <c r="I19" s="13" t="s">
        <v>152</v>
      </c>
      <c r="J19" s="13" t="s">
        <v>153</v>
      </c>
      <c r="L19" s="15" t="str">
        <f>CONCATENATE(F19,"@istruzione.it;")</f>
        <v>FIIS00300C@istruzione.it;</v>
      </c>
      <c r="M19" s="13">
        <v>12645</v>
      </c>
      <c r="N19" s="23" t="s">
        <v>154</v>
      </c>
      <c r="O19" s="13" t="s">
        <v>155</v>
      </c>
      <c r="P19" s="13" t="s">
        <v>152</v>
      </c>
      <c r="Q19" s="13" t="s">
        <v>156</v>
      </c>
      <c r="R19" s="13">
        <v>12</v>
      </c>
      <c r="S19" s="24">
        <v>12</v>
      </c>
      <c r="T19" s="18" t="s">
        <v>34</v>
      </c>
      <c r="U19" s="23" t="s">
        <v>157</v>
      </c>
      <c r="V19" s="19">
        <f>IF(S19&lt;20,S19-1,S19-2)</f>
        <v>11</v>
      </c>
      <c r="W19" s="21" t="s">
        <v>36</v>
      </c>
      <c r="X19" s="21"/>
    </row>
    <row r="20" spans="1:24" ht="15" customHeight="1" x14ac:dyDescent="0.25">
      <c r="A20" s="10">
        <v>45707.375</v>
      </c>
      <c r="B20" s="11" t="s">
        <v>23</v>
      </c>
      <c r="C20" s="11" t="s">
        <v>24</v>
      </c>
      <c r="D20" s="11" t="s">
        <v>25</v>
      </c>
      <c r="E20" s="22">
        <v>15887</v>
      </c>
      <c r="F20" s="13" t="s">
        <v>158</v>
      </c>
      <c r="G20" s="13" t="s">
        <v>159</v>
      </c>
      <c r="H20" s="13" t="s">
        <v>87</v>
      </c>
      <c r="I20" s="13" t="s">
        <v>87</v>
      </c>
      <c r="J20" s="13" t="s">
        <v>160</v>
      </c>
      <c r="L20" s="15" t="str">
        <f>CONCATENATE(F20,"@istruzione.it;")</f>
        <v>FIIS004008@istruzione.it;</v>
      </c>
      <c r="M20" s="13">
        <v>15887</v>
      </c>
      <c r="N20" s="23" t="s">
        <v>161</v>
      </c>
      <c r="O20" s="13" t="s">
        <v>162</v>
      </c>
      <c r="P20" s="13" t="s">
        <v>87</v>
      </c>
      <c r="Q20" s="13" t="s">
        <v>163</v>
      </c>
      <c r="R20" s="13">
        <v>24</v>
      </c>
      <c r="S20" s="24">
        <v>24</v>
      </c>
      <c r="T20" s="18" t="s">
        <v>34</v>
      </c>
      <c r="U20" s="23" t="s">
        <v>164</v>
      </c>
      <c r="V20" s="19">
        <f>IF(S20&lt;20,S20-1,S20-2)</f>
        <v>22</v>
      </c>
      <c r="W20" s="21" t="s">
        <v>36</v>
      </c>
      <c r="X20" s="21"/>
    </row>
    <row r="21" spans="1:24" ht="15" customHeight="1" x14ac:dyDescent="0.25">
      <c r="A21" s="10">
        <v>45707.375</v>
      </c>
      <c r="B21" s="11" t="s">
        <v>23</v>
      </c>
      <c r="C21" s="11" t="s">
        <v>24</v>
      </c>
      <c r="D21" s="11" t="s">
        <v>25</v>
      </c>
      <c r="E21" s="22">
        <v>12884</v>
      </c>
      <c r="F21" s="13" t="s">
        <v>165</v>
      </c>
      <c r="G21" s="13" t="s">
        <v>166</v>
      </c>
      <c r="H21" s="13" t="s">
        <v>87</v>
      </c>
      <c r="I21" s="13" t="s">
        <v>87</v>
      </c>
      <c r="J21" s="13" t="s">
        <v>167</v>
      </c>
      <c r="L21" s="15" t="str">
        <f>CONCATENATE(F21,"@istruzione.it;")</f>
        <v>FIIS00600X@istruzione.it;</v>
      </c>
      <c r="M21" s="13">
        <v>12884</v>
      </c>
      <c r="N21" s="23" t="s">
        <v>168</v>
      </c>
      <c r="O21" s="13" t="s">
        <v>169</v>
      </c>
      <c r="P21" s="13" t="s">
        <v>87</v>
      </c>
      <c r="Q21" s="13" t="s">
        <v>170</v>
      </c>
      <c r="R21" s="13">
        <v>24</v>
      </c>
      <c r="S21" s="24">
        <v>24</v>
      </c>
      <c r="T21" s="18" t="s">
        <v>34</v>
      </c>
      <c r="U21" s="23" t="s">
        <v>171</v>
      </c>
      <c r="V21" s="19">
        <f>IF(S21&lt;20,S21-1,S21-2)</f>
        <v>22</v>
      </c>
      <c r="W21" s="21" t="s">
        <v>36</v>
      </c>
      <c r="X21" s="21"/>
    </row>
    <row r="22" spans="1:24" ht="15" customHeight="1" x14ac:dyDescent="0.25">
      <c r="A22" s="10">
        <v>45707.375</v>
      </c>
      <c r="B22" s="11" t="s">
        <v>23</v>
      </c>
      <c r="C22" s="11" t="s">
        <v>24</v>
      </c>
      <c r="D22" s="11" t="s">
        <v>25</v>
      </c>
      <c r="E22" s="22">
        <v>15030</v>
      </c>
      <c r="F22" s="13" t="s">
        <v>172</v>
      </c>
      <c r="G22" s="13" t="s">
        <v>173</v>
      </c>
      <c r="H22" s="13" t="s">
        <v>87</v>
      </c>
      <c r="I22" s="13" t="s">
        <v>87</v>
      </c>
      <c r="J22" s="13" t="s">
        <v>174</v>
      </c>
      <c r="L22" s="15" t="str">
        <f>CONCATENATE(F22,"@istruzione.it;")</f>
        <v>FIIS00700Q@istruzione.it;</v>
      </c>
      <c r="M22" s="13">
        <v>15030</v>
      </c>
      <c r="N22" s="23" t="s">
        <v>175</v>
      </c>
      <c r="O22" s="13" t="s">
        <v>176</v>
      </c>
      <c r="P22" s="13" t="s">
        <v>87</v>
      </c>
      <c r="Q22" s="13" t="s">
        <v>177</v>
      </c>
      <c r="R22" s="13">
        <v>22</v>
      </c>
      <c r="S22" s="24">
        <v>22</v>
      </c>
      <c r="T22" s="18" t="s">
        <v>34</v>
      </c>
      <c r="U22" s="23" t="s">
        <v>178</v>
      </c>
      <c r="V22" s="19">
        <f>IF(S22&lt;20,S22-1,S22-2)</f>
        <v>20</v>
      </c>
      <c r="W22" s="21" t="s">
        <v>36</v>
      </c>
      <c r="X22" s="21"/>
    </row>
    <row r="23" spans="1:24" ht="15" customHeight="1" x14ac:dyDescent="0.25">
      <c r="A23" s="10">
        <v>45707.375</v>
      </c>
      <c r="B23" s="11" t="s">
        <v>23</v>
      </c>
      <c r="C23" s="11" t="s">
        <v>24</v>
      </c>
      <c r="D23" s="11" t="s">
        <v>25</v>
      </c>
      <c r="E23" s="22">
        <v>18392</v>
      </c>
      <c r="F23" s="13" t="s">
        <v>179</v>
      </c>
      <c r="G23" s="13" t="s">
        <v>180</v>
      </c>
      <c r="H23" s="13" t="s">
        <v>87</v>
      </c>
      <c r="I23" s="13" t="s">
        <v>102</v>
      </c>
      <c r="J23" s="13" t="s">
        <v>181</v>
      </c>
      <c r="L23" s="15" t="str">
        <f>CONCATENATE(F23,"@istruzione.it;")</f>
        <v>FIIS00900B@istruzione.it;</v>
      </c>
      <c r="M23" s="13">
        <v>18392</v>
      </c>
      <c r="N23" s="23" t="s">
        <v>182</v>
      </c>
      <c r="O23" s="13" t="s">
        <v>183</v>
      </c>
      <c r="P23" s="13" t="s">
        <v>102</v>
      </c>
      <c r="Q23" s="13" t="s">
        <v>33</v>
      </c>
      <c r="R23" s="13">
        <v>25</v>
      </c>
      <c r="S23" s="24">
        <v>25</v>
      </c>
      <c r="T23" s="18" t="s">
        <v>34</v>
      </c>
      <c r="U23" s="23" t="s">
        <v>184</v>
      </c>
      <c r="V23" s="19">
        <f>IF(S23&lt;20,S23-1,S23-2)</f>
        <v>23</v>
      </c>
      <c r="W23" s="21" t="s">
        <v>36</v>
      </c>
      <c r="X23" s="21"/>
    </row>
    <row r="24" spans="1:24" ht="15" customHeight="1" x14ac:dyDescent="0.25">
      <c r="A24" s="10">
        <v>45707.375</v>
      </c>
      <c r="B24" s="11" t="s">
        <v>23</v>
      </c>
      <c r="C24" s="11" t="s">
        <v>24</v>
      </c>
      <c r="D24" s="11" t="s">
        <v>25</v>
      </c>
      <c r="E24" s="22">
        <v>10343</v>
      </c>
      <c r="F24" s="13" t="s">
        <v>185</v>
      </c>
      <c r="G24" s="13" t="s">
        <v>186</v>
      </c>
      <c r="H24" s="13" t="s">
        <v>87</v>
      </c>
      <c r="I24" s="13" t="s">
        <v>87</v>
      </c>
      <c r="J24" s="13" t="s">
        <v>187</v>
      </c>
      <c r="L24" s="15" t="str">
        <f>CONCATENATE(F24,"@istruzione.it;")</f>
        <v>FIIS013003@istruzione.it;</v>
      </c>
      <c r="M24" s="13">
        <v>10343</v>
      </c>
      <c r="N24" s="23" t="s">
        <v>188</v>
      </c>
      <c r="O24" s="13" t="s">
        <v>189</v>
      </c>
      <c r="P24" s="13" t="s">
        <v>87</v>
      </c>
      <c r="Q24" s="13" t="s">
        <v>190</v>
      </c>
      <c r="R24" s="13">
        <v>24</v>
      </c>
      <c r="S24" s="24">
        <v>24</v>
      </c>
      <c r="T24" s="18" t="s">
        <v>34</v>
      </c>
      <c r="U24" s="23" t="s">
        <v>191</v>
      </c>
      <c r="V24" s="19">
        <f>IF(S24&lt;20,S24-1,S24-2)</f>
        <v>22</v>
      </c>
      <c r="W24" s="21" t="s">
        <v>36</v>
      </c>
      <c r="X24" s="21"/>
    </row>
    <row r="25" spans="1:24" ht="15" customHeight="1" x14ac:dyDescent="0.25">
      <c r="A25" s="10">
        <v>45707.375</v>
      </c>
      <c r="B25" s="11" t="s">
        <v>23</v>
      </c>
      <c r="C25" s="11" t="s">
        <v>24</v>
      </c>
      <c r="D25" s="11" t="s">
        <v>25</v>
      </c>
      <c r="E25" s="22">
        <v>9707</v>
      </c>
      <c r="F25" s="13" t="s">
        <v>192</v>
      </c>
      <c r="G25" s="13" t="s">
        <v>193</v>
      </c>
      <c r="H25" s="13" t="s">
        <v>87</v>
      </c>
      <c r="I25" s="13" t="s">
        <v>87</v>
      </c>
      <c r="J25" s="13" t="s">
        <v>194</v>
      </c>
      <c r="L25" s="15" t="str">
        <f>CONCATENATE(F25,"@istruzione.it;")</f>
        <v>FIIS01700A@istruzione.it;</v>
      </c>
      <c r="M25" s="13">
        <v>9707</v>
      </c>
      <c r="N25" s="23" t="s">
        <v>195</v>
      </c>
      <c r="O25" s="13" t="s">
        <v>196</v>
      </c>
      <c r="P25" s="13" t="s">
        <v>87</v>
      </c>
      <c r="Q25" s="13" t="s">
        <v>197</v>
      </c>
      <c r="R25" s="13">
        <v>16</v>
      </c>
      <c r="S25" s="24">
        <v>16</v>
      </c>
      <c r="T25" s="18" t="s">
        <v>34</v>
      </c>
      <c r="U25" s="23" t="s">
        <v>198</v>
      </c>
      <c r="V25" s="19">
        <f>IF(S25&lt;20,S25-1,S25-2)</f>
        <v>15</v>
      </c>
      <c r="W25" s="21" t="s">
        <v>36</v>
      </c>
      <c r="X25" s="21"/>
    </row>
    <row r="26" spans="1:24" ht="15" customHeight="1" x14ac:dyDescent="0.25">
      <c r="A26" s="10">
        <v>45707.375</v>
      </c>
      <c r="B26" s="11" t="s">
        <v>23</v>
      </c>
      <c r="C26" s="11" t="s">
        <v>24</v>
      </c>
      <c r="D26" s="11" t="s">
        <v>25</v>
      </c>
      <c r="E26" s="22">
        <v>19052</v>
      </c>
      <c r="F26" s="13" t="s">
        <v>199</v>
      </c>
      <c r="G26" s="13" t="s">
        <v>200</v>
      </c>
      <c r="H26" s="13" t="s">
        <v>87</v>
      </c>
      <c r="I26" s="13" t="s">
        <v>131</v>
      </c>
      <c r="J26" s="13" t="s">
        <v>201</v>
      </c>
      <c r="L26" s="15" t="str">
        <f>CONCATENATE(F26,"@istruzione.it;")</f>
        <v>FIIS018006@istruzione.it;</v>
      </c>
      <c r="M26" s="13">
        <v>19052</v>
      </c>
      <c r="N26" s="23" t="s">
        <v>202</v>
      </c>
      <c r="O26" s="13" t="s">
        <v>203</v>
      </c>
      <c r="P26" s="13" t="s">
        <v>131</v>
      </c>
      <c r="Q26" s="13"/>
      <c r="R26" s="13">
        <v>25</v>
      </c>
      <c r="S26" s="24">
        <v>25</v>
      </c>
      <c r="T26" s="18" t="s">
        <v>34</v>
      </c>
      <c r="U26" s="23" t="s">
        <v>204</v>
      </c>
      <c r="V26" s="19">
        <f>IF(S26&lt;20,S26-1,S26-2)</f>
        <v>23</v>
      </c>
      <c r="W26" s="21" t="s">
        <v>36</v>
      </c>
      <c r="X26" s="21"/>
    </row>
    <row r="27" spans="1:24" ht="15" customHeight="1" x14ac:dyDescent="0.25">
      <c r="A27" s="10">
        <v>45707.375</v>
      </c>
      <c r="B27" s="11" t="s">
        <v>23</v>
      </c>
      <c r="C27" s="11" t="s">
        <v>24</v>
      </c>
      <c r="D27" s="11" t="s">
        <v>25</v>
      </c>
      <c r="E27" s="22">
        <v>12980</v>
      </c>
      <c r="F27" s="13" t="s">
        <v>205</v>
      </c>
      <c r="G27" s="13" t="s">
        <v>206</v>
      </c>
      <c r="H27" s="13" t="s">
        <v>87</v>
      </c>
      <c r="I27" s="13" t="s">
        <v>87</v>
      </c>
      <c r="J27" s="13" t="s">
        <v>207</v>
      </c>
      <c r="L27" s="15" t="str">
        <f>CONCATENATE(F27,"@istruzione.it;")</f>
        <v>FIIS02900L@istruzione.it;</v>
      </c>
      <c r="M27" s="13">
        <v>12980</v>
      </c>
      <c r="N27" s="23" t="s">
        <v>208</v>
      </c>
      <c r="O27" s="13" t="s">
        <v>209</v>
      </c>
      <c r="P27" s="13" t="s">
        <v>87</v>
      </c>
      <c r="Q27" s="13" t="s">
        <v>210</v>
      </c>
      <c r="R27" s="13">
        <v>15</v>
      </c>
      <c r="S27" s="24">
        <v>15</v>
      </c>
      <c r="T27" s="18" t="s">
        <v>34</v>
      </c>
      <c r="U27" s="23" t="s">
        <v>211</v>
      </c>
      <c r="V27" s="19">
        <f>IF(S27&lt;20,S27-1,S27-2)</f>
        <v>14</v>
      </c>
      <c r="W27" s="21" t="s">
        <v>36</v>
      </c>
      <c r="X27" s="21"/>
    </row>
    <row r="28" spans="1:24" ht="15" customHeight="1" x14ac:dyDescent="0.25">
      <c r="A28" s="10">
        <v>45707.375</v>
      </c>
      <c r="B28" s="11" t="s">
        <v>23</v>
      </c>
      <c r="C28" s="11" t="s">
        <v>24</v>
      </c>
      <c r="D28" s="11" t="s">
        <v>25</v>
      </c>
      <c r="E28" s="22">
        <v>10523</v>
      </c>
      <c r="F28" s="13" t="s">
        <v>212</v>
      </c>
      <c r="G28" s="13" t="s">
        <v>213</v>
      </c>
      <c r="H28" s="13" t="s">
        <v>87</v>
      </c>
      <c r="I28" s="13" t="s">
        <v>131</v>
      </c>
      <c r="J28" s="13" t="s">
        <v>214</v>
      </c>
      <c r="L28" s="15" t="str">
        <f>CONCATENATE(F28,"@istruzione.it;")</f>
        <v>FIIS03100L@istruzione.it;</v>
      </c>
      <c r="M28" s="13">
        <v>10523</v>
      </c>
      <c r="N28" s="23" t="s">
        <v>215</v>
      </c>
      <c r="O28" s="13" t="s">
        <v>216</v>
      </c>
      <c r="P28" s="13" t="s">
        <v>131</v>
      </c>
      <c r="Q28" s="13" t="s">
        <v>217</v>
      </c>
      <c r="R28" s="13">
        <v>26</v>
      </c>
      <c r="S28" s="24">
        <v>26</v>
      </c>
      <c r="T28" s="18" t="s">
        <v>34</v>
      </c>
      <c r="U28" s="23" t="s">
        <v>218</v>
      </c>
      <c r="V28" s="19">
        <f>IF(S28&lt;20,S28-1,S28-2)</f>
        <v>24</v>
      </c>
      <c r="W28" s="21" t="s">
        <v>36</v>
      </c>
      <c r="X28" s="21"/>
    </row>
    <row r="29" spans="1:24" ht="15" customHeight="1" x14ac:dyDescent="0.25">
      <c r="A29" s="10">
        <v>45707.375</v>
      </c>
      <c r="B29" s="11" t="s">
        <v>23</v>
      </c>
      <c r="C29" s="11" t="s">
        <v>24</v>
      </c>
      <c r="D29" s="11" t="s">
        <v>25</v>
      </c>
      <c r="E29" s="22">
        <v>10655</v>
      </c>
      <c r="F29" s="13" t="s">
        <v>219</v>
      </c>
      <c r="G29" s="13" t="s">
        <v>220</v>
      </c>
      <c r="H29" s="13" t="s">
        <v>87</v>
      </c>
      <c r="I29" s="13" t="s">
        <v>87</v>
      </c>
      <c r="J29" s="13" t="s">
        <v>221</v>
      </c>
      <c r="L29" s="15" t="str">
        <f>CONCATENATE(F29,"@istruzione.it;")</f>
        <v>FIPM02000L@istruzione.it;</v>
      </c>
      <c r="M29" s="13">
        <v>10655</v>
      </c>
      <c r="N29" s="23" t="s">
        <v>222</v>
      </c>
      <c r="O29" s="13" t="s">
        <v>223</v>
      </c>
      <c r="P29" s="13" t="s">
        <v>87</v>
      </c>
      <c r="Q29" s="13" t="s">
        <v>224</v>
      </c>
      <c r="R29" s="13">
        <v>25</v>
      </c>
      <c r="S29" s="24">
        <v>25</v>
      </c>
      <c r="T29" s="18" t="s">
        <v>34</v>
      </c>
      <c r="U29" s="23" t="s">
        <v>225</v>
      </c>
      <c r="V29" s="19">
        <f>IF(S29&lt;20,S29-1,S29-2)</f>
        <v>23</v>
      </c>
      <c r="W29" s="21" t="s">
        <v>36</v>
      </c>
      <c r="X29" s="21"/>
    </row>
    <row r="30" spans="1:24" ht="15" customHeight="1" x14ac:dyDescent="0.25">
      <c r="A30" s="10">
        <v>45707.375</v>
      </c>
      <c r="B30" s="11" t="s">
        <v>23</v>
      </c>
      <c r="C30" s="11" t="s">
        <v>24</v>
      </c>
      <c r="D30" s="11" t="s">
        <v>25</v>
      </c>
      <c r="E30" s="22">
        <v>10649</v>
      </c>
      <c r="F30" s="13" t="s">
        <v>226</v>
      </c>
      <c r="G30" s="13" t="s">
        <v>227</v>
      </c>
      <c r="H30" s="13" t="s">
        <v>87</v>
      </c>
      <c r="I30" s="13" t="s">
        <v>87</v>
      </c>
      <c r="J30" s="13" t="s">
        <v>228</v>
      </c>
      <c r="L30" s="15" t="str">
        <f>CONCATENATE(F30,"@istruzione.it;")</f>
        <v>FIRH01000P@istruzione.it;</v>
      </c>
      <c r="M30" s="13">
        <v>10649</v>
      </c>
      <c r="N30" s="23" t="s">
        <v>104</v>
      </c>
      <c r="O30" s="13" t="s">
        <v>229</v>
      </c>
      <c r="P30" s="13" t="s">
        <v>87</v>
      </c>
      <c r="Q30" s="13" t="s">
        <v>230</v>
      </c>
      <c r="R30" s="13">
        <v>20</v>
      </c>
      <c r="S30" s="24">
        <v>20</v>
      </c>
      <c r="T30" s="18" t="s">
        <v>34</v>
      </c>
      <c r="U30" s="23" t="s">
        <v>231</v>
      </c>
      <c r="V30" s="19">
        <f>IF(S30&lt;20,S30-1,S30-2)</f>
        <v>18</v>
      </c>
      <c r="W30" s="21" t="s">
        <v>36</v>
      </c>
      <c r="X30" s="21"/>
    </row>
    <row r="31" spans="1:24" ht="15" customHeight="1" x14ac:dyDescent="0.25">
      <c r="A31" s="10">
        <v>45707.375</v>
      </c>
      <c r="B31" s="11" t="s">
        <v>23</v>
      </c>
      <c r="C31" s="11" t="s">
        <v>24</v>
      </c>
      <c r="D31" s="11" t="s">
        <v>25</v>
      </c>
      <c r="E31" s="22">
        <v>10926</v>
      </c>
      <c r="F31" s="13" t="s">
        <v>232</v>
      </c>
      <c r="G31" s="13" t="s">
        <v>233</v>
      </c>
      <c r="H31" s="13" t="s">
        <v>87</v>
      </c>
      <c r="I31" s="13" t="s">
        <v>87</v>
      </c>
      <c r="J31" s="13" t="s">
        <v>234</v>
      </c>
      <c r="L31" s="15" t="str">
        <f>CONCATENATE(F31,"@istruzione.it;")</f>
        <v>FITF010003@istruzione.it;</v>
      </c>
      <c r="M31" s="13">
        <v>10926</v>
      </c>
      <c r="N31" s="23" t="s">
        <v>235</v>
      </c>
      <c r="O31" s="13" t="s">
        <v>236</v>
      </c>
      <c r="P31" s="13" t="s">
        <v>87</v>
      </c>
      <c r="Q31" s="13" t="s">
        <v>237</v>
      </c>
      <c r="R31" s="13">
        <v>12</v>
      </c>
      <c r="S31" s="24">
        <v>12</v>
      </c>
      <c r="T31" s="18" t="s">
        <v>34</v>
      </c>
      <c r="U31" s="23" t="s">
        <v>238</v>
      </c>
      <c r="V31" s="19">
        <f>IF(S31&lt;20,S31-1,S31-2)</f>
        <v>11</v>
      </c>
      <c r="W31" s="21" t="s">
        <v>36</v>
      </c>
      <c r="X31" s="21"/>
    </row>
    <row r="32" spans="1:24" ht="15" customHeight="1" x14ac:dyDescent="0.25">
      <c r="A32" s="10">
        <v>45707.375</v>
      </c>
      <c r="B32" s="11" t="s">
        <v>23</v>
      </c>
      <c r="C32" s="11" t="s">
        <v>24</v>
      </c>
      <c r="D32" s="11" t="s">
        <v>25</v>
      </c>
      <c r="E32" s="22">
        <v>13411</v>
      </c>
      <c r="F32" s="13" t="s">
        <v>239</v>
      </c>
      <c r="G32" s="13" t="s">
        <v>240</v>
      </c>
      <c r="H32" s="13" t="s">
        <v>87</v>
      </c>
      <c r="I32" s="13" t="s">
        <v>87</v>
      </c>
      <c r="J32" s="13" t="s">
        <v>241</v>
      </c>
      <c r="L32" s="15" t="str">
        <f>CONCATENATE(F32,"@istruzione.it;")</f>
        <v>FITN01000P@istruzione.it;</v>
      </c>
      <c r="M32" s="13">
        <v>13411</v>
      </c>
      <c r="N32" s="23" t="s">
        <v>242</v>
      </c>
      <c r="O32" s="13" t="s">
        <v>243</v>
      </c>
      <c r="P32" s="13" t="s">
        <v>87</v>
      </c>
      <c r="Q32" s="13" t="s">
        <v>244</v>
      </c>
      <c r="R32" s="13">
        <v>25</v>
      </c>
      <c r="S32" s="24">
        <v>25</v>
      </c>
      <c r="T32" s="18" t="s">
        <v>34</v>
      </c>
      <c r="U32" s="23" t="s">
        <v>245</v>
      </c>
      <c r="V32" s="19">
        <f>IF(S32&lt;20,S32-1,S32-2)</f>
        <v>23</v>
      </c>
      <c r="W32" s="21" t="s">
        <v>36</v>
      </c>
      <c r="X32" s="21"/>
    </row>
    <row r="33" spans="1:24" ht="15" customHeight="1" x14ac:dyDescent="0.25">
      <c r="A33" s="10">
        <v>45707.375</v>
      </c>
      <c r="B33" s="11" t="s">
        <v>23</v>
      </c>
      <c r="C33" s="11" t="s">
        <v>24</v>
      </c>
      <c r="D33" s="11" t="s">
        <v>25</v>
      </c>
      <c r="E33" s="22">
        <v>15851</v>
      </c>
      <c r="F33" s="13" t="s">
        <v>246</v>
      </c>
      <c r="G33" s="13" t="s">
        <v>247</v>
      </c>
      <c r="H33" s="13" t="s">
        <v>248</v>
      </c>
      <c r="I33" s="13" t="s">
        <v>248</v>
      </c>
      <c r="J33" s="13" t="s">
        <v>249</v>
      </c>
      <c r="L33" s="15" t="str">
        <f>CONCATENATE(F33,"@istruzione.it;")</f>
        <v>GRIC82600D@istruzione.it;</v>
      </c>
      <c r="M33" s="13">
        <v>15851</v>
      </c>
      <c r="N33" s="23" t="s">
        <v>250</v>
      </c>
      <c r="O33" s="13" t="s">
        <v>251</v>
      </c>
      <c r="P33" s="13" t="s">
        <v>248</v>
      </c>
      <c r="Q33" s="13" t="s">
        <v>252</v>
      </c>
      <c r="R33" s="13">
        <v>23</v>
      </c>
      <c r="S33" s="24">
        <v>23</v>
      </c>
      <c r="T33" s="18" t="s">
        <v>34</v>
      </c>
      <c r="U33" s="23" t="s">
        <v>253</v>
      </c>
      <c r="V33" s="19">
        <f>IF(S33&lt;20,S33-1,S33-2)</f>
        <v>21</v>
      </c>
      <c r="W33" s="21" t="s">
        <v>36</v>
      </c>
      <c r="X33" s="21"/>
    </row>
    <row r="34" spans="1:24" ht="15" customHeight="1" x14ac:dyDescent="0.25">
      <c r="A34" s="10">
        <v>45707.375</v>
      </c>
      <c r="B34" s="11" t="s">
        <v>23</v>
      </c>
      <c r="C34" s="11" t="s">
        <v>24</v>
      </c>
      <c r="D34" s="11" t="s">
        <v>25</v>
      </c>
      <c r="E34" s="22">
        <v>10445</v>
      </c>
      <c r="F34" s="13" t="s">
        <v>254</v>
      </c>
      <c r="G34" s="13" t="s">
        <v>255</v>
      </c>
      <c r="H34" s="13" t="s">
        <v>248</v>
      </c>
      <c r="I34" s="13" t="s">
        <v>248</v>
      </c>
      <c r="J34" s="13" t="s">
        <v>256</v>
      </c>
      <c r="L34" s="15" t="str">
        <f>CONCATENATE(F34,"@istruzione.it;")</f>
        <v>GRIC829001@istruzione.it;</v>
      </c>
      <c r="M34" s="13">
        <v>10445</v>
      </c>
      <c r="N34" s="23" t="s">
        <v>257</v>
      </c>
      <c r="O34" s="13" t="s">
        <v>258</v>
      </c>
      <c r="P34" s="13" t="s">
        <v>248</v>
      </c>
      <c r="Q34" s="13" t="s">
        <v>48</v>
      </c>
      <c r="R34" s="13">
        <v>23</v>
      </c>
      <c r="S34" s="24">
        <v>23</v>
      </c>
      <c r="T34" s="18" t="s">
        <v>34</v>
      </c>
      <c r="U34" s="23" t="s">
        <v>259</v>
      </c>
      <c r="V34" s="19">
        <f>IF(S34&lt;20,S34-1,S34-2)</f>
        <v>21</v>
      </c>
      <c r="W34" s="21" t="s">
        <v>36</v>
      </c>
      <c r="X34" s="21"/>
    </row>
    <row r="35" spans="1:24" ht="15" customHeight="1" x14ac:dyDescent="0.25">
      <c r="A35" s="10">
        <v>45707.375</v>
      </c>
      <c r="B35" s="11" t="s">
        <v>23</v>
      </c>
      <c r="C35" s="11" t="s">
        <v>24</v>
      </c>
      <c r="D35" s="11" t="s">
        <v>25</v>
      </c>
      <c r="E35" s="22">
        <v>18528</v>
      </c>
      <c r="F35" s="13" t="s">
        <v>260</v>
      </c>
      <c r="G35" s="13" t="s">
        <v>261</v>
      </c>
      <c r="H35" s="13" t="s">
        <v>248</v>
      </c>
      <c r="I35" s="13" t="s">
        <v>248</v>
      </c>
      <c r="J35" s="13" t="s">
        <v>262</v>
      </c>
      <c r="L35" s="15" t="str">
        <f>CONCATENATE(F35,"@istruzione.it;")</f>
        <v>GRIS00600C@istruzione.it;</v>
      </c>
      <c r="M35" s="13">
        <v>18528</v>
      </c>
      <c r="N35" s="23" t="s">
        <v>263</v>
      </c>
      <c r="O35" s="13" t="s">
        <v>264</v>
      </c>
      <c r="P35" s="13" t="s">
        <v>248</v>
      </c>
      <c r="Q35" s="13" t="s">
        <v>265</v>
      </c>
      <c r="R35" s="13">
        <v>20</v>
      </c>
      <c r="S35" s="24">
        <v>20</v>
      </c>
      <c r="T35" s="18" t="s">
        <v>34</v>
      </c>
      <c r="U35" s="23" t="s">
        <v>266</v>
      </c>
      <c r="V35" s="19">
        <f>IF(S35&lt;20,S35-1,S35-2)</f>
        <v>18</v>
      </c>
      <c r="W35" s="21" t="s">
        <v>36</v>
      </c>
      <c r="X35" s="21"/>
    </row>
    <row r="36" spans="1:24" ht="15" customHeight="1" x14ac:dyDescent="0.25">
      <c r="A36" s="10">
        <v>45707.375</v>
      </c>
      <c r="B36" s="11" t="s">
        <v>23</v>
      </c>
      <c r="C36" s="11" t="s">
        <v>24</v>
      </c>
      <c r="D36" s="11" t="s">
        <v>25</v>
      </c>
      <c r="E36" s="22">
        <v>13083</v>
      </c>
      <c r="F36" s="13" t="s">
        <v>267</v>
      </c>
      <c r="G36" s="13" t="s">
        <v>268</v>
      </c>
      <c r="H36" s="13" t="s">
        <v>248</v>
      </c>
      <c r="I36" s="13" t="s">
        <v>248</v>
      </c>
      <c r="J36" s="13" t="s">
        <v>269</v>
      </c>
      <c r="L36" s="15" t="str">
        <f>CONCATENATE(F36,"@istruzione.it;")</f>
        <v>GRIS01100X@istruzione.it;</v>
      </c>
      <c r="M36" s="13">
        <v>13083</v>
      </c>
      <c r="N36" s="23" t="s">
        <v>270</v>
      </c>
      <c r="O36" s="13" t="s">
        <v>271</v>
      </c>
      <c r="P36" s="13" t="s">
        <v>248</v>
      </c>
      <c r="Q36" s="13" t="s">
        <v>272</v>
      </c>
      <c r="R36" s="13">
        <v>22</v>
      </c>
      <c r="S36" s="24">
        <v>22</v>
      </c>
      <c r="T36" s="18" t="s">
        <v>34</v>
      </c>
      <c r="U36" s="23" t="s">
        <v>273</v>
      </c>
      <c r="V36" s="19">
        <f>IF(S36&lt;20,S36-1,S36-2)</f>
        <v>20</v>
      </c>
      <c r="W36" s="21" t="s">
        <v>36</v>
      </c>
      <c r="X36" s="21"/>
    </row>
    <row r="37" spans="1:24" ht="15" customHeight="1" x14ac:dyDescent="0.25">
      <c r="A37" s="10">
        <v>45707.375</v>
      </c>
      <c r="B37" s="11" t="s">
        <v>23</v>
      </c>
      <c r="C37" s="11" t="s">
        <v>24</v>
      </c>
      <c r="D37" s="11" t="s">
        <v>25</v>
      </c>
      <c r="E37" s="22">
        <v>13859</v>
      </c>
      <c r="F37" s="13" t="s">
        <v>274</v>
      </c>
      <c r="G37" s="13" t="s">
        <v>275</v>
      </c>
      <c r="H37" s="13" t="s">
        <v>276</v>
      </c>
      <c r="I37" s="13" t="s">
        <v>277</v>
      </c>
      <c r="J37" s="13" t="s">
        <v>278</v>
      </c>
      <c r="L37" s="15" t="str">
        <f>CONCATENATE(F37,"@istruzione.it;")</f>
        <v>LIIS006001@istruzione.it;</v>
      </c>
      <c r="M37" s="13">
        <v>13859</v>
      </c>
      <c r="N37" s="23" t="s">
        <v>279</v>
      </c>
      <c r="O37" s="13" t="s">
        <v>280</v>
      </c>
      <c r="P37" s="13" t="s">
        <v>277</v>
      </c>
      <c r="Q37" s="13" t="s">
        <v>281</v>
      </c>
      <c r="R37" s="13">
        <v>20</v>
      </c>
      <c r="S37" s="24">
        <v>20</v>
      </c>
      <c r="T37" s="18" t="s">
        <v>34</v>
      </c>
      <c r="U37" s="23" t="s">
        <v>282</v>
      </c>
      <c r="V37" s="19">
        <f>IF(S37&lt;20,S37-1,S37-2)</f>
        <v>18</v>
      </c>
      <c r="W37" s="21" t="s">
        <v>36</v>
      </c>
      <c r="X37" s="21"/>
    </row>
    <row r="38" spans="1:24" ht="15" customHeight="1" x14ac:dyDescent="0.25">
      <c r="A38" s="10">
        <v>45707.375</v>
      </c>
      <c r="B38" s="11" t="s">
        <v>23</v>
      </c>
      <c r="C38" s="11" t="s">
        <v>24</v>
      </c>
      <c r="D38" s="11" t="s">
        <v>25</v>
      </c>
      <c r="E38" s="22">
        <v>16960</v>
      </c>
      <c r="F38" s="13" t="s">
        <v>283</v>
      </c>
      <c r="G38" s="13" t="s">
        <v>284</v>
      </c>
      <c r="H38" s="13" t="s">
        <v>276</v>
      </c>
      <c r="I38" s="13" t="s">
        <v>276</v>
      </c>
      <c r="J38" s="13" t="s">
        <v>285</v>
      </c>
      <c r="L38" s="15" t="str">
        <f>CONCATENATE(F38,"@istruzione.it;")</f>
        <v>LIIS00800L@istruzione.it;</v>
      </c>
      <c r="M38" s="13">
        <v>16960</v>
      </c>
      <c r="N38" s="23" t="s">
        <v>286</v>
      </c>
      <c r="O38" s="13" t="s">
        <v>287</v>
      </c>
      <c r="P38" s="13" t="s">
        <v>276</v>
      </c>
      <c r="Q38" s="13" t="s">
        <v>83</v>
      </c>
      <c r="R38" s="13">
        <v>12</v>
      </c>
      <c r="S38" s="24">
        <v>12</v>
      </c>
      <c r="T38" s="18" t="s">
        <v>34</v>
      </c>
      <c r="U38" s="23" t="s">
        <v>288</v>
      </c>
      <c r="V38" s="19">
        <f>IF(S38&lt;20,S38-1,S38-2)</f>
        <v>11</v>
      </c>
      <c r="W38" s="21" t="s">
        <v>36</v>
      </c>
      <c r="X38" s="21"/>
    </row>
    <row r="39" spans="1:24" ht="15" customHeight="1" x14ac:dyDescent="0.25">
      <c r="A39" s="10">
        <v>45707.375</v>
      </c>
      <c r="B39" s="11" t="s">
        <v>23</v>
      </c>
      <c r="C39" s="11" t="s">
        <v>24</v>
      </c>
      <c r="D39" s="11" t="s">
        <v>25</v>
      </c>
      <c r="E39" s="22">
        <v>16206</v>
      </c>
      <c r="F39" s="13" t="s">
        <v>289</v>
      </c>
      <c r="G39" s="13" t="s">
        <v>290</v>
      </c>
      <c r="H39" s="13" t="s">
        <v>276</v>
      </c>
      <c r="I39" s="13" t="s">
        <v>276</v>
      </c>
      <c r="J39" s="13" t="s">
        <v>291</v>
      </c>
      <c r="L39" s="15" t="str">
        <f>CONCATENATE(F39,"@istruzione.it;")</f>
        <v>LIIS00900C@istruzione.it;</v>
      </c>
      <c r="M39" s="13">
        <v>16206</v>
      </c>
      <c r="N39" s="23" t="s">
        <v>292</v>
      </c>
      <c r="O39" s="13" t="s">
        <v>293</v>
      </c>
      <c r="P39" s="13" t="s">
        <v>276</v>
      </c>
      <c r="Q39" s="13" t="s">
        <v>294</v>
      </c>
      <c r="R39" s="13">
        <v>15</v>
      </c>
      <c r="S39" s="24">
        <v>14</v>
      </c>
      <c r="T39" s="18" t="s">
        <v>34</v>
      </c>
      <c r="U39" s="23" t="s">
        <v>295</v>
      </c>
      <c r="V39" s="19">
        <f>IF(S39&lt;20,S39-1,S39-2)</f>
        <v>13</v>
      </c>
      <c r="W39" s="21" t="s">
        <v>36</v>
      </c>
      <c r="X39" s="21"/>
    </row>
    <row r="40" spans="1:24" ht="15" customHeight="1" x14ac:dyDescent="0.25">
      <c r="A40" s="10">
        <v>45707.375</v>
      </c>
      <c r="B40" s="11" t="s">
        <v>23</v>
      </c>
      <c r="C40" s="11" t="s">
        <v>24</v>
      </c>
      <c r="D40" s="11" t="s">
        <v>25</v>
      </c>
      <c r="E40" s="22">
        <v>9566</v>
      </c>
      <c r="F40" s="13" t="s">
        <v>296</v>
      </c>
      <c r="G40" s="13" t="s">
        <v>297</v>
      </c>
      <c r="H40" s="13" t="s">
        <v>276</v>
      </c>
      <c r="I40" s="13" t="s">
        <v>298</v>
      </c>
      <c r="J40" s="13" t="s">
        <v>299</v>
      </c>
      <c r="L40" s="15" t="str">
        <f>CONCATENATE(F40,"@istruzione.it;")</f>
        <v>LIIS01100C@istruzione.it;</v>
      </c>
      <c r="M40" s="13">
        <v>9566</v>
      </c>
      <c r="N40" s="23" t="s">
        <v>300</v>
      </c>
      <c r="O40" s="13" t="s">
        <v>301</v>
      </c>
      <c r="P40" s="13" t="s">
        <v>298</v>
      </c>
      <c r="Q40" s="13" t="s">
        <v>302</v>
      </c>
      <c r="R40" s="13">
        <v>20</v>
      </c>
      <c r="S40" s="24">
        <v>20</v>
      </c>
      <c r="T40" s="18" t="s">
        <v>34</v>
      </c>
      <c r="U40" s="23" t="s">
        <v>303</v>
      </c>
      <c r="V40" s="19">
        <f>IF(S40&lt;20,S40-1,S40-2)</f>
        <v>18</v>
      </c>
      <c r="W40" s="21" t="s">
        <v>36</v>
      </c>
      <c r="X40" s="21"/>
    </row>
    <row r="41" spans="1:24" ht="15" customHeight="1" x14ac:dyDescent="0.25">
      <c r="A41" s="10">
        <v>45707.375</v>
      </c>
      <c r="B41" s="11" t="s">
        <v>23</v>
      </c>
      <c r="C41" s="11" t="s">
        <v>24</v>
      </c>
      <c r="D41" s="11" t="s">
        <v>25</v>
      </c>
      <c r="E41" s="22">
        <v>10460</v>
      </c>
      <c r="F41" s="13" t="s">
        <v>304</v>
      </c>
      <c r="G41" s="13" t="s">
        <v>305</v>
      </c>
      <c r="H41" s="13" t="s">
        <v>276</v>
      </c>
      <c r="I41" s="13" t="s">
        <v>306</v>
      </c>
      <c r="J41" s="13" t="s">
        <v>307</v>
      </c>
      <c r="L41" s="15" t="str">
        <f>CONCATENATE(F41,"@istruzione.it;")</f>
        <v>LIPS02000L@istruzione.it;</v>
      </c>
      <c r="M41" s="13">
        <v>10460</v>
      </c>
      <c r="N41" s="23" t="s">
        <v>257</v>
      </c>
      <c r="O41" s="13" t="s">
        <v>308</v>
      </c>
      <c r="P41" s="13" t="s">
        <v>306</v>
      </c>
      <c r="Q41" s="13" t="s">
        <v>33</v>
      </c>
      <c r="R41" s="13">
        <v>18</v>
      </c>
      <c r="S41" s="24">
        <v>18</v>
      </c>
      <c r="T41" s="18" t="s">
        <v>34</v>
      </c>
      <c r="U41" s="23" t="s">
        <v>309</v>
      </c>
      <c r="V41" s="19">
        <f>IF(S41&lt;20,S41-1,S41-2)</f>
        <v>17</v>
      </c>
      <c r="W41" s="21" t="s">
        <v>36</v>
      </c>
      <c r="X41" s="21"/>
    </row>
    <row r="42" spans="1:24" ht="15" customHeight="1" x14ac:dyDescent="0.25">
      <c r="A42" s="10">
        <v>45707.375</v>
      </c>
      <c r="B42" s="11" t="s">
        <v>23</v>
      </c>
      <c r="C42" s="11" t="s">
        <v>24</v>
      </c>
      <c r="D42" s="11" t="s">
        <v>25</v>
      </c>
      <c r="E42" s="22">
        <v>10598</v>
      </c>
      <c r="F42" s="13" t="s">
        <v>310</v>
      </c>
      <c r="G42" s="13" t="s">
        <v>311</v>
      </c>
      <c r="H42" s="13" t="s">
        <v>276</v>
      </c>
      <c r="I42" s="13" t="s">
        <v>276</v>
      </c>
      <c r="J42" s="13" t="s">
        <v>312</v>
      </c>
      <c r="L42" s="15" t="str">
        <f>CONCATENATE(F42,"@istruzione.it;")</f>
        <v>LITF030009@istruzione.it;</v>
      </c>
      <c r="M42" s="13">
        <v>10598</v>
      </c>
      <c r="N42" s="23" t="s">
        <v>313</v>
      </c>
      <c r="O42" s="13" t="s">
        <v>314</v>
      </c>
      <c r="P42" s="13" t="s">
        <v>276</v>
      </c>
      <c r="Q42" s="13" t="s">
        <v>315</v>
      </c>
      <c r="R42" s="13">
        <v>15</v>
      </c>
      <c r="S42" s="24">
        <v>15</v>
      </c>
      <c r="T42" s="18" t="s">
        <v>34</v>
      </c>
      <c r="U42" s="23" t="s">
        <v>316</v>
      </c>
      <c r="V42" s="19">
        <f>IF(S42&lt;20,S42-1,S42-2)</f>
        <v>14</v>
      </c>
      <c r="W42" s="21" t="s">
        <v>36</v>
      </c>
      <c r="X42" s="21"/>
    </row>
    <row r="43" spans="1:24" ht="15" customHeight="1" x14ac:dyDescent="0.25">
      <c r="A43" s="10">
        <v>45707.375</v>
      </c>
      <c r="B43" s="11" t="s">
        <v>23</v>
      </c>
      <c r="C43" s="11" t="s">
        <v>24</v>
      </c>
      <c r="D43" s="11" t="s">
        <v>25</v>
      </c>
      <c r="E43" s="22">
        <v>14648</v>
      </c>
      <c r="F43" s="13" t="s">
        <v>317</v>
      </c>
      <c r="G43" s="13" t="s">
        <v>318</v>
      </c>
      <c r="H43" s="13" t="s">
        <v>319</v>
      </c>
      <c r="I43" s="13" t="s">
        <v>320</v>
      </c>
      <c r="J43" s="13" t="s">
        <v>321</v>
      </c>
      <c r="L43" s="15" t="str">
        <f>CONCATENATE(F43,"@istruzione.it;")</f>
        <v>LUIC82000D@istruzione.it;</v>
      </c>
      <c r="M43" s="13">
        <v>14648</v>
      </c>
      <c r="N43" s="23" t="s">
        <v>125</v>
      </c>
      <c r="O43" s="13" t="s">
        <v>322</v>
      </c>
      <c r="P43" s="13" t="s">
        <v>320</v>
      </c>
      <c r="Q43" s="13" t="s">
        <v>83</v>
      </c>
      <c r="R43" s="13">
        <v>18</v>
      </c>
      <c r="S43" s="24">
        <v>18</v>
      </c>
      <c r="T43" s="18" t="s">
        <v>34</v>
      </c>
      <c r="U43" s="23" t="s">
        <v>323</v>
      </c>
      <c r="V43" s="19">
        <f>IF(S43&lt;20,S43-1,S43-2)</f>
        <v>17</v>
      </c>
      <c r="W43" s="21" t="s">
        <v>36</v>
      </c>
      <c r="X43" s="21"/>
    </row>
    <row r="44" spans="1:24" ht="15" customHeight="1" x14ac:dyDescent="0.25">
      <c r="A44" s="10">
        <v>45707.375</v>
      </c>
      <c r="B44" s="11" t="s">
        <v>23</v>
      </c>
      <c r="C44" s="11" t="s">
        <v>24</v>
      </c>
      <c r="D44" s="11" t="s">
        <v>25</v>
      </c>
      <c r="E44" s="22">
        <v>13881</v>
      </c>
      <c r="F44" s="13" t="s">
        <v>324</v>
      </c>
      <c r="G44" s="13" t="s">
        <v>325</v>
      </c>
      <c r="H44" s="13" t="s">
        <v>319</v>
      </c>
      <c r="I44" s="13" t="s">
        <v>326</v>
      </c>
      <c r="J44" s="13" t="s">
        <v>327</v>
      </c>
      <c r="L44" s="15" t="str">
        <f>CONCATENATE(F44,"@istruzione.it;")</f>
        <v>LUIC836003@istruzione.it;</v>
      </c>
      <c r="M44" s="13">
        <v>13881</v>
      </c>
      <c r="N44" s="23" t="s">
        <v>328</v>
      </c>
      <c r="O44" s="13" t="s">
        <v>329</v>
      </c>
      <c r="P44" s="13" t="s">
        <v>326</v>
      </c>
      <c r="Q44" s="13" t="s">
        <v>330</v>
      </c>
      <c r="R44" s="13">
        <v>20</v>
      </c>
      <c r="S44" s="24">
        <v>20</v>
      </c>
      <c r="T44" s="18" t="s">
        <v>34</v>
      </c>
      <c r="U44" s="23" t="s">
        <v>331</v>
      </c>
      <c r="V44" s="19">
        <f>IF(S44&lt;20,S44-1,S44-2)</f>
        <v>18</v>
      </c>
      <c r="W44" s="21" t="s">
        <v>36</v>
      </c>
      <c r="X44" s="21"/>
    </row>
    <row r="45" spans="1:24" ht="15" customHeight="1" x14ac:dyDescent="0.25">
      <c r="A45" s="10">
        <v>45707.375</v>
      </c>
      <c r="B45" s="11" t="s">
        <v>23</v>
      </c>
      <c r="C45" s="11" t="s">
        <v>24</v>
      </c>
      <c r="D45" s="11" t="s">
        <v>25</v>
      </c>
      <c r="E45" s="22">
        <v>10054</v>
      </c>
      <c r="F45" s="13" t="s">
        <v>332</v>
      </c>
      <c r="G45" s="13" t="s">
        <v>333</v>
      </c>
      <c r="H45" s="13" t="s">
        <v>319</v>
      </c>
      <c r="I45" s="13" t="s">
        <v>334</v>
      </c>
      <c r="J45" s="13" t="s">
        <v>335</v>
      </c>
      <c r="L45" s="15" t="str">
        <f>CONCATENATE(F45,"@istruzione.it;")</f>
        <v>LUIS007007@istruzione.it;</v>
      </c>
      <c r="M45" s="13">
        <v>10054</v>
      </c>
      <c r="N45" s="23" t="s">
        <v>336</v>
      </c>
      <c r="O45" s="13" t="s">
        <v>337</v>
      </c>
      <c r="P45" s="13" t="s">
        <v>334</v>
      </c>
      <c r="Q45" s="13" t="s">
        <v>338</v>
      </c>
      <c r="R45" s="13">
        <v>24</v>
      </c>
      <c r="S45" s="24">
        <v>24</v>
      </c>
      <c r="T45" s="18" t="s">
        <v>34</v>
      </c>
      <c r="U45" s="23" t="s">
        <v>339</v>
      </c>
      <c r="V45" s="19">
        <f>IF(S45&lt;20,S45-1,S45-2)</f>
        <v>22</v>
      </c>
      <c r="W45" s="21" t="s">
        <v>36</v>
      </c>
      <c r="X45" s="21"/>
    </row>
    <row r="46" spans="1:24" ht="15" customHeight="1" x14ac:dyDescent="0.25">
      <c r="A46" s="10">
        <v>45707.375</v>
      </c>
      <c r="B46" s="11" t="s">
        <v>23</v>
      </c>
      <c r="C46" s="11" t="s">
        <v>24</v>
      </c>
      <c r="D46" s="11" t="s">
        <v>25</v>
      </c>
      <c r="E46" s="22">
        <v>12632</v>
      </c>
      <c r="F46" s="13" t="s">
        <v>340</v>
      </c>
      <c r="G46" s="13" t="s">
        <v>341</v>
      </c>
      <c r="H46" s="13" t="s">
        <v>319</v>
      </c>
      <c r="I46" s="13" t="s">
        <v>342</v>
      </c>
      <c r="J46" s="13" t="s">
        <v>343</v>
      </c>
      <c r="L46" s="15" t="str">
        <f>CONCATENATE(F46,"@istruzione.it;")</f>
        <v>LUIS01400A@istruzione.it;</v>
      </c>
      <c r="M46" s="13">
        <v>12632</v>
      </c>
      <c r="N46" s="23" t="s">
        <v>344</v>
      </c>
      <c r="O46" s="13" t="s">
        <v>345</v>
      </c>
      <c r="P46" s="13" t="s">
        <v>342</v>
      </c>
      <c r="Q46" s="13" t="s">
        <v>48</v>
      </c>
      <c r="R46" s="13">
        <v>20</v>
      </c>
      <c r="S46" s="24">
        <v>20</v>
      </c>
      <c r="T46" s="18" t="s">
        <v>34</v>
      </c>
      <c r="U46" s="23" t="s">
        <v>346</v>
      </c>
      <c r="V46" s="19">
        <f>IF(S46&lt;20,S46-1,S46-2)</f>
        <v>18</v>
      </c>
      <c r="W46" s="21" t="s">
        <v>36</v>
      </c>
      <c r="X46" s="21"/>
    </row>
    <row r="47" spans="1:24" ht="15" customHeight="1" x14ac:dyDescent="0.25">
      <c r="A47" s="10">
        <v>45707.375</v>
      </c>
      <c r="B47" s="11" t="s">
        <v>23</v>
      </c>
      <c r="C47" s="11" t="s">
        <v>24</v>
      </c>
      <c r="D47" s="11" t="s">
        <v>25</v>
      </c>
      <c r="E47" s="22">
        <v>12208</v>
      </c>
      <c r="F47" s="13" t="s">
        <v>347</v>
      </c>
      <c r="G47" s="13" t="s">
        <v>348</v>
      </c>
      <c r="H47" s="13" t="s">
        <v>319</v>
      </c>
      <c r="I47" s="13" t="s">
        <v>319</v>
      </c>
      <c r="J47" s="13" t="s">
        <v>349</v>
      </c>
      <c r="L47" s="15" t="str">
        <f>CONCATENATE(F47,"@istruzione.it;")</f>
        <v>LUIS01700T@istruzione.it;</v>
      </c>
      <c r="M47" s="13">
        <v>12208</v>
      </c>
      <c r="N47" s="23" t="s">
        <v>350</v>
      </c>
      <c r="O47" s="13" t="s">
        <v>351</v>
      </c>
      <c r="P47" s="13" t="s">
        <v>319</v>
      </c>
      <c r="Q47" s="13" t="s">
        <v>230</v>
      </c>
      <c r="R47" s="13">
        <v>15</v>
      </c>
      <c r="S47" s="24">
        <v>15</v>
      </c>
      <c r="T47" s="18" t="s">
        <v>34</v>
      </c>
      <c r="U47" s="23" t="s">
        <v>352</v>
      </c>
      <c r="V47" s="19">
        <f>IF(S47&lt;20,S47-1,S47-2)</f>
        <v>14</v>
      </c>
      <c r="W47" s="21" t="s">
        <v>36</v>
      </c>
      <c r="X47" s="21"/>
    </row>
    <row r="48" spans="1:24" ht="15" customHeight="1" x14ac:dyDescent="0.25">
      <c r="A48" s="10">
        <v>45707.375</v>
      </c>
      <c r="B48" s="11" t="s">
        <v>23</v>
      </c>
      <c r="C48" s="11" t="s">
        <v>24</v>
      </c>
      <c r="D48" s="11" t="s">
        <v>25</v>
      </c>
      <c r="E48" s="22">
        <v>9222</v>
      </c>
      <c r="F48" s="13" t="s">
        <v>353</v>
      </c>
      <c r="G48" s="13" t="s">
        <v>354</v>
      </c>
      <c r="H48" s="13" t="s">
        <v>355</v>
      </c>
      <c r="I48" s="13" t="s">
        <v>356</v>
      </c>
      <c r="J48" s="13" t="s">
        <v>357</v>
      </c>
      <c r="L48" s="15" t="str">
        <f>CONCATENATE(F48,"@istruzione.it;")</f>
        <v>MSIS01700R@istruzione.it;</v>
      </c>
      <c r="M48" s="13">
        <v>9222</v>
      </c>
      <c r="N48" s="23" t="s">
        <v>358</v>
      </c>
      <c r="O48" s="13" t="s">
        <v>359</v>
      </c>
      <c r="P48" s="13" t="s">
        <v>356</v>
      </c>
      <c r="Q48" s="13" t="s">
        <v>106</v>
      </c>
      <c r="R48" s="13">
        <v>18</v>
      </c>
      <c r="S48" s="24">
        <v>18</v>
      </c>
      <c r="T48" s="18" t="s">
        <v>34</v>
      </c>
      <c r="U48" s="23" t="s">
        <v>360</v>
      </c>
      <c r="V48" s="19">
        <f>IF(S48&lt;20,S48-1,S48-2)</f>
        <v>17</v>
      </c>
      <c r="W48" s="21" t="s">
        <v>36</v>
      </c>
      <c r="X48" s="21"/>
    </row>
    <row r="49" spans="1:24" ht="15" customHeight="1" x14ac:dyDescent="0.25">
      <c r="A49" s="10">
        <v>45707.375</v>
      </c>
      <c r="B49" s="11" t="s">
        <v>23</v>
      </c>
      <c r="C49" s="11" t="s">
        <v>24</v>
      </c>
      <c r="D49" s="11" t="s">
        <v>25</v>
      </c>
      <c r="E49" s="22">
        <v>10560</v>
      </c>
      <c r="F49" s="13" t="s">
        <v>361</v>
      </c>
      <c r="G49" s="13" t="s">
        <v>362</v>
      </c>
      <c r="H49" s="13" t="s">
        <v>355</v>
      </c>
      <c r="I49" s="13" t="s">
        <v>356</v>
      </c>
      <c r="J49" s="13" t="s">
        <v>363</v>
      </c>
      <c r="L49" s="15" t="str">
        <f>CONCATENATE(F49,"@istruzione.it;")</f>
        <v>MSPS020002@istruzione.it;</v>
      </c>
      <c r="M49" s="13">
        <v>10560</v>
      </c>
      <c r="N49" s="23" t="s">
        <v>96</v>
      </c>
      <c r="O49" s="13" t="s">
        <v>364</v>
      </c>
      <c r="P49" s="13" t="s">
        <v>356</v>
      </c>
      <c r="Q49" s="13" t="s">
        <v>33</v>
      </c>
      <c r="R49" s="13">
        <v>19</v>
      </c>
      <c r="S49" s="24">
        <v>19</v>
      </c>
      <c r="T49" s="18" t="s">
        <v>34</v>
      </c>
      <c r="U49" s="23" t="s">
        <v>365</v>
      </c>
      <c r="V49" s="19">
        <f>IF(S49&lt;20,S49-1,S49-2)</f>
        <v>18</v>
      </c>
      <c r="W49" s="21" t="s">
        <v>36</v>
      </c>
      <c r="X49" s="21"/>
    </row>
    <row r="50" spans="1:24" ht="15" customHeight="1" x14ac:dyDescent="0.25">
      <c r="A50" s="10">
        <v>45707.375</v>
      </c>
      <c r="B50" s="11" t="s">
        <v>23</v>
      </c>
      <c r="C50" s="11" t="s">
        <v>24</v>
      </c>
      <c r="D50" s="11" t="s">
        <v>25</v>
      </c>
      <c r="E50" s="22">
        <v>10618</v>
      </c>
      <c r="F50" s="13" t="s">
        <v>366</v>
      </c>
      <c r="G50" s="13" t="s">
        <v>367</v>
      </c>
      <c r="H50" s="13" t="s">
        <v>368</v>
      </c>
      <c r="I50" s="13" t="s">
        <v>369</v>
      </c>
      <c r="J50" s="13" t="s">
        <v>370</v>
      </c>
      <c r="L50" s="15" t="str">
        <f>CONCATENATE(F50,"@istruzione.it;")</f>
        <v>PIIC81300N@istruzione.it;</v>
      </c>
      <c r="M50" s="13">
        <v>10618</v>
      </c>
      <c r="N50" s="23" t="s">
        <v>371</v>
      </c>
      <c r="O50" s="13" t="s">
        <v>372</v>
      </c>
      <c r="P50" s="13" t="s">
        <v>369</v>
      </c>
      <c r="Q50" s="13" t="s">
        <v>83</v>
      </c>
      <c r="R50" s="13">
        <v>12</v>
      </c>
      <c r="S50" s="24">
        <v>12</v>
      </c>
      <c r="T50" s="18" t="s">
        <v>34</v>
      </c>
      <c r="U50" s="23" t="s">
        <v>373</v>
      </c>
      <c r="V50" s="19">
        <f>IF(S50&lt;20,S50-1,S50-2)</f>
        <v>11</v>
      </c>
      <c r="W50" s="21" t="s">
        <v>36</v>
      </c>
      <c r="X50" s="21"/>
    </row>
    <row r="51" spans="1:24" ht="15" customHeight="1" x14ac:dyDescent="0.25">
      <c r="A51" s="10">
        <v>45707.375</v>
      </c>
      <c r="B51" s="11" t="s">
        <v>23</v>
      </c>
      <c r="C51" s="11" t="s">
        <v>24</v>
      </c>
      <c r="D51" s="11" t="s">
        <v>25</v>
      </c>
      <c r="E51" s="22">
        <v>10318</v>
      </c>
      <c r="F51" s="13" t="s">
        <v>374</v>
      </c>
      <c r="G51" s="13" t="s">
        <v>375</v>
      </c>
      <c r="H51" s="13" t="s">
        <v>368</v>
      </c>
      <c r="I51" s="13" t="s">
        <v>376</v>
      </c>
      <c r="J51" s="13" t="s">
        <v>377</v>
      </c>
      <c r="L51" s="15" t="str">
        <f>CONCATENATE(F51,"@istruzione.it;")</f>
        <v>PIIC817001@istruzione.it;</v>
      </c>
      <c r="M51" s="13">
        <v>10318</v>
      </c>
      <c r="N51" s="23" t="s">
        <v>378</v>
      </c>
      <c r="O51" s="13" t="s">
        <v>379</v>
      </c>
      <c r="P51" s="13" t="s">
        <v>376</v>
      </c>
      <c r="Q51" s="13" t="s">
        <v>127</v>
      </c>
      <c r="R51" s="13">
        <v>12</v>
      </c>
      <c r="S51" s="24">
        <v>12</v>
      </c>
      <c r="T51" s="18" t="s">
        <v>34</v>
      </c>
      <c r="U51" s="23" t="s">
        <v>380</v>
      </c>
      <c r="V51" s="19">
        <f>IF(S51&lt;20,S51-1,S51-2)</f>
        <v>11</v>
      </c>
      <c r="W51" s="21" t="s">
        <v>36</v>
      </c>
      <c r="X51" s="21"/>
    </row>
    <row r="52" spans="1:24" ht="15" customHeight="1" x14ac:dyDescent="0.25">
      <c r="A52" s="10">
        <v>45707.375</v>
      </c>
      <c r="B52" s="11" t="s">
        <v>23</v>
      </c>
      <c r="C52" s="11" t="s">
        <v>24</v>
      </c>
      <c r="D52" s="11" t="s">
        <v>25</v>
      </c>
      <c r="E52" s="22">
        <v>18533</v>
      </c>
      <c r="F52" s="13" t="s">
        <v>381</v>
      </c>
      <c r="G52" s="13" t="s">
        <v>382</v>
      </c>
      <c r="H52" s="13" t="s">
        <v>368</v>
      </c>
      <c r="I52" s="13" t="s">
        <v>383</v>
      </c>
      <c r="J52" s="13" t="s">
        <v>384</v>
      </c>
      <c r="L52" s="15" t="str">
        <f>CONCATENATE(F52,"@istruzione.it;")</f>
        <v>PIIC81900L@istruzione.it;</v>
      </c>
      <c r="M52" s="13">
        <v>18533</v>
      </c>
      <c r="N52" s="23" t="s">
        <v>385</v>
      </c>
      <c r="O52" s="13" t="s">
        <v>386</v>
      </c>
      <c r="P52" s="13" t="s">
        <v>383</v>
      </c>
      <c r="Q52" s="13" t="s">
        <v>113</v>
      </c>
      <c r="R52" s="13">
        <v>22</v>
      </c>
      <c r="S52" s="24">
        <v>22</v>
      </c>
      <c r="T52" s="18" t="s">
        <v>34</v>
      </c>
      <c r="U52" s="23" t="s">
        <v>387</v>
      </c>
      <c r="V52" s="19">
        <f>IF(S52&lt;20,S52-1,S52-2)</f>
        <v>20</v>
      </c>
      <c r="W52" s="21" t="s">
        <v>36</v>
      </c>
      <c r="X52" s="21"/>
    </row>
    <row r="53" spans="1:24" ht="15" customHeight="1" x14ac:dyDescent="0.25">
      <c r="A53" s="10">
        <v>45707.375</v>
      </c>
      <c r="B53" s="11" t="s">
        <v>23</v>
      </c>
      <c r="C53" s="11" t="s">
        <v>24</v>
      </c>
      <c r="D53" s="11" t="s">
        <v>25</v>
      </c>
      <c r="E53" s="22">
        <v>9063</v>
      </c>
      <c r="F53" s="13" t="s">
        <v>388</v>
      </c>
      <c r="G53" s="13" t="s">
        <v>389</v>
      </c>
      <c r="H53" s="13" t="s">
        <v>368</v>
      </c>
      <c r="I53" s="13" t="s">
        <v>390</v>
      </c>
      <c r="J53" s="13" t="s">
        <v>391</v>
      </c>
      <c r="L53" s="15" t="str">
        <f>CONCATENATE(F53,"@istruzione.it;")</f>
        <v>PIIC840002@istruzione.it;</v>
      </c>
      <c r="M53" s="13">
        <v>9063</v>
      </c>
      <c r="N53" s="23" t="s">
        <v>392</v>
      </c>
      <c r="O53" s="13" t="s">
        <v>393</v>
      </c>
      <c r="P53" s="13" t="s">
        <v>390</v>
      </c>
      <c r="Q53" s="13" t="s">
        <v>230</v>
      </c>
      <c r="R53" s="13">
        <v>21</v>
      </c>
      <c r="S53" s="24">
        <v>17</v>
      </c>
      <c r="T53" s="18" t="s">
        <v>34</v>
      </c>
      <c r="U53" s="23" t="s">
        <v>394</v>
      </c>
      <c r="V53" s="19">
        <f>IF(S53&lt;20,S53-1,S53-2)</f>
        <v>16</v>
      </c>
      <c r="W53" s="21" t="s">
        <v>36</v>
      </c>
      <c r="X53" s="21"/>
    </row>
    <row r="54" spans="1:24" ht="15" customHeight="1" x14ac:dyDescent="0.25">
      <c r="A54" s="10">
        <v>45707.375</v>
      </c>
      <c r="B54" s="11" t="s">
        <v>23</v>
      </c>
      <c r="C54" s="11" t="s">
        <v>24</v>
      </c>
      <c r="D54" s="11" t="s">
        <v>25</v>
      </c>
      <c r="E54" s="22">
        <v>9994</v>
      </c>
      <c r="F54" s="13" t="s">
        <v>395</v>
      </c>
      <c r="G54" s="13" t="s">
        <v>396</v>
      </c>
      <c r="H54" s="13" t="s">
        <v>368</v>
      </c>
      <c r="I54" s="13" t="s">
        <v>397</v>
      </c>
      <c r="J54" s="13" t="s">
        <v>398</v>
      </c>
      <c r="L54" s="15" t="str">
        <f>CONCATENATE(F54,"@istruzione.it;")</f>
        <v>PIIS00100G@istruzione.it;</v>
      </c>
      <c r="M54" s="13">
        <v>9994</v>
      </c>
      <c r="N54" s="23" t="s">
        <v>104</v>
      </c>
      <c r="O54" s="13" t="s">
        <v>399</v>
      </c>
      <c r="P54" s="13" t="s">
        <v>397</v>
      </c>
      <c r="Q54" s="13" t="s">
        <v>252</v>
      </c>
      <c r="R54" s="13">
        <v>12</v>
      </c>
      <c r="S54" s="24">
        <v>10</v>
      </c>
      <c r="T54" s="18" t="s">
        <v>34</v>
      </c>
      <c r="U54" s="23" t="s">
        <v>400</v>
      </c>
      <c r="V54" s="19">
        <f>IF(S54&lt;20,S54-1,S54-2)</f>
        <v>9</v>
      </c>
      <c r="W54" s="21" t="s">
        <v>36</v>
      </c>
      <c r="X54" s="21"/>
    </row>
    <row r="55" spans="1:24" ht="15" customHeight="1" x14ac:dyDescent="0.25">
      <c r="A55" s="10">
        <v>45707.375</v>
      </c>
      <c r="B55" s="11" t="s">
        <v>23</v>
      </c>
      <c r="C55" s="11" t="s">
        <v>24</v>
      </c>
      <c r="D55" s="11" t="s">
        <v>25</v>
      </c>
      <c r="E55" s="22">
        <v>13835</v>
      </c>
      <c r="F55" s="13" t="s">
        <v>401</v>
      </c>
      <c r="G55" s="13" t="s">
        <v>402</v>
      </c>
      <c r="H55" s="13" t="s">
        <v>368</v>
      </c>
      <c r="I55" s="13" t="s">
        <v>390</v>
      </c>
      <c r="J55" s="13" t="s">
        <v>403</v>
      </c>
      <c r="L55" s="15" t="str">
        <f>CONCATENATE(F55,"@istruzione.it;")</f>
        <v>PIIS004003@istruzione.it;</v>
      </c>
      <c r="M55" s="13">
        <v>13835</v>
      </c>
      <c r="N55" s="23" t="s">
        <v>404</v>
      </c>
      <c r="O55" s="13" t="s">
        <v>405</v>
      </c>
      <c r="P55" s="13" t="s">
        <v>390</v>
      </c>
      <c r="Q55" s="13" t="s">
        <v>406</v>
      </c>
      <c r="R55" s="13">
        <v>18</v>
      </c>
      <c r="S55" s="24">
        <v>15</v>
      </c>
      <c r="T55" s="18" t="s">
        <v>34</v>
      </c>
      <c r="U55" s="23" t="s">
        <v>407</v>
      </c>
      <c r="V55" s="19">
        <f>IF(S55&lt;20,S55-1,S55-2)</f>
        <v>14</v>
      </c>
      <c r="W55" s="21" t="s">
        <v>36</v>
      </c>
      <c r="X55" s="21"/>
    </row>
    <row r="56" spans="1:24" ht="15" customHeight="1" x14ac:dyDescent="0.25">
      <c r="A56" s="10">
        <v>45707.375</v>
      </c>
      <c r="B56" s="11" t="s">
        <v>23</v>
      </c>
      <c r="C56" s="11" t="s">
        <v>24</v>
      </c>
      <c r="D56" s="11" t="s">
        <v>25</v>
      </c>
      <c r="E56" s="22">
        <v>9050</v>
      </c>
      <c r="F56" s="13" t="s">
        <v>408</v>
      </c>
      <c r="G56" s="13" t="s">
        <v>409</v>
      </c>
      <c r="H56" s="13" t="s">
        <v>368</v>
      </c>
      <c r="I56" s="13" t="s">
        <v>368</v>
      </c>
      <c r="J56" s="13" t="s">
        <v>410</v>
      </c>
      <c r="L56" s="15" t="str">
        <f>CONCATENATE(F56,"@istruzione.it;")</f>
        <v>PIRH01000D@istruzione.it;</v>
      </c>
      <c r="M56" s="13">
        <v>9050</v>
      </c>
      <c r="N56" s="23" t="s">
        <v>411</v>
      </c>
      <c r="O56" s="13" t="s">
        <v>412</v>
      </c>
      <c r="P56" s="13" t="s">
        <v>368</v>
      </c>
      <c r="Q56" s="13" t="s">
        <v>413</v>
      </c>
      <c r="R56" s="13">
        <v>16</v>
      </c>
      <c r="S56" s="24">
        <v>16</v>
      </c>
      <c r="T56" s="18" t="s">
        <v>34</v>
      </c>
      <c r="U56" s="23" t="s">
        <v>414</v>
      </c>
      <c r="V56" s="19">
        <f>IF(S56&lt;20,S56-1,S56-2)</f>
        <v>15</v>
      </c>
      <c r="W56" s="21" t="s">
        <v>36</v>
      </c>
      <c r="X56" s="21"/>
    </row>
    <row r="57" spans="1:24" ht="15" customHeight="1" x14ac:dyDescent="0.25">
      <c r="A57" s="10">
        <v>45707.375</v>
      </c>
      <c r="B57" s="11" t="s">
        <v>23</v>
      </c>
      <c r="C57" s="11" t="s">
        <v>24</v>
      </c>
      <c r="D57" s="11" t="s">
        <v>25</v>
      </c>
      <c r="E57" s="22">
        <v>14822</v>
      </c>
      <c r="F57" s="13" t="s">
        <v>415</v>
      </c>
      <c r="G57" s="13" t="s">
        <v>416</v>
      </c>
      <c r="H57" s="13" t="s">
        <v>417</v>
      </c>
      <c r="I57" s="13" t="s">
        <v>417</v>
      </c>
      <c r="J57" s="13" t="s">
        <v>418</v>
      </c>
      <c r="L57" s="15" t="str">
        <f>CONCATENATE(F57,"@istruzione.it;")</f>
        <v>POIC804004@istruzione.it;</v>
      </c>
      <c r="M57" s="13">
        <v>14822</v>
      </c>
      <c r="N57" s="23" t="s">
        <v>419</v>
      </c>
      <c r="O57" s="13" t="s">
        <v>420</v>
      </c>
      <c r="P57" s="13" t="s">
        <v>417</v>
      </c>
      <c r="Q57" s="13" t="s">
        <v>224</v>
      </c>
      <c r="R57" s="13">
        <v>20</v>
      </c>
      <c r="S57" s="24">
        <v>20</v>
      </c>
      <c r="T57" s="18" t="s">
        <v>34</v>
      </c>
      <c r="U57" s="23" t="s">
        <v>421</v>
      </c>
      <c r="V57" s="19">
        <f>IF(S57&lt;20,S57-1,S57-2)</f>
        <v>18</v>
      </c>
      <c r="W57" s="21" t="s">
        <v>36</v>
      </c>
      <c r="X57" s="21"/>
    </row>
    <row r="58" spans="1:24" ht="15" customHeight="1" x14ac:dyDescent="0.25">
      <c r="A58" s="10">
        <v>45707.375</v>
      </c>
      <c r="B58" s="11" t="s">
        <v>23</v>
      </c>
      <c r="C58" s="11" t="s">
        <v>24</v>
      </c>
      <c r="D58" s="11" t="s">
        <v>25</v>
      </c>
      <c r="E58" s="22">
        <v>9407</v>
      </c>
      <c r="F58" s="13" t="s">
        <v>422</v>
      </c>
      <c r="G58" s="13" t="s">
        <v>423</v>
      </c>
      <c r="H58" s="13" t="s">
        <v>417</v>
      </c>
      <c r="I58" s="13" t="s">
        <v>417</v>
      </c>
      <c r="J58" s="13" t="s">
        <v>424</v>
      </c>
      <c r="L58" s="15" t="str">
        <f>CONCATENATE(F58,"@istruzione.it;")</f>
        <v>POIC80500X@istruzione.it;</v>
      </c>
      <c r="M58" s="13">
        <v>9407</v>
      </c>
      <c r="N58" s="23" t="s">
        <v>425</v>
      </c>
      <c r="O58" s="13" t="s">
        <v>426</v>
      </c>
      <c r="P58" s="13" t="s">
        <v>417</v>
      </c>
      <c r="Q58" s="13" t="s">
        <v>427</v>
      </c>
      <c r="R58" s="13">
        <v>20</v>
      </c>
      <c r="S58" s="24">
        <v>20</v>
      </c>
      <c r="T58" s="18" t="s">
        <v>34</v>
      </c>
      <c r="U58" s="23" t="s">
        <v>428</v>
      </c>
      <c r="V58" s="19">
        <f>IF(S58&lt;20,S58-1,S58-2)</f>
        <v>18</v>
      </c>
      <c r="W58" s="21" t="s">
        <v>36</v>
      </c>
      <c r="X58" s="21"/>
    </row>
    <row r="59" spans="1:24" ht="15" customHeight="1" x14ac:dyDescent="0.25">
      <c r="A59" s="10">
        <v>45707.375</v>
      </c>
      <c r="B59" s="11" t="s">
        <v>23</v>
      </c>
      <c r="C59" s="11" t="s">
        <v>24</v>
      </c>
      <c r="D59" s="11" t="s">
        <v>25</v>
      </c>
      <c r="E59" s="22">
        <v>12221</v>
      </c>
      <c r="F59" s="13" t="s">
        <v>429</v>
      </c>
      <c r="G59" s="13" t="s">
        <v>430</v>
      </c>
      <c r="H59" s="13" t="s">
        <v>417</v>
      </c>
      <c r="I59" s="13" t="s">
        <v>417</v>
      </c>
      <c r="J59" s="13" t="s">
        <v>431</v>
      </c>
      <c r="L59" s="15" t="str">
        <f>CONCATENATE(F59,"@istruzione.it;")</f>
        <v>POIS004008@istruzione.it;</v>
      </c>
      <c r="M59" s="13">
        <v>12221</v>
      </c>
      <c r="N59" s="23" t="s">
        <v>432</v>
      </c>
      <c r="O59" s="13" t="s">
        <v>433</v>
      </c>
      <c r="P59" s="13" t="s">
        <v>417</v>
      </c>
      <c r="Q59" s="13" t="s">
        <v>252</v>
      </c>
      <c r="R59" s="13">
        <v>20</v>
      </c>
      <c r="S59" s="24">
        <v>20</v>
      </c>
      <c r="T59" s="18" t="s">
        <v>34</v>
      </c>
      <c r="U59" s="23" t="s">
        <v>434</v>
      </c>
      <c r="V59" s="19">
        <f>IF(S59&lt;20,S59-1,S59-2)</f>
        <v>18</v>
      </c>
      <c r="W59" s="21" t="s">
        <v>36</v>
      </c>
      <c r="X59" s="21"/>
    </row>
    <row r="60" spans="1:24" ht="15" customHeight="1" x14ac:dyDescent="0.25">
      <c r="A60" s="10">
        <v>45707.375</v>
      </c>
      <c r="B60" s="11" t="s">
        <v>23</v>
      </c>
      <c r="C60" s="11" t="s">
        <v>24</v>
      </c>
      <c r="D60" s="11" t="s">
        <v>25</v>
      </c>
      <c r="E60" s="22">
        <v>13140</v>
      </c>
      <c r="F60" s="13" t="s">
        <v>435</v>
      </c>
      <c r="G60" s="13" t="s">
        <v>436</v>
      </c>
      <c r="H60" s="13" t="s">
        <v>417</v>
      </c>
      <c r="I60" s="13" t="s">
        <v>417</v>
      </c>
      <c r="J60" s="13" t="s">
        <v>437</v>
      </c>
      <c r="L60" s="15" t="str">
        <f>CONCATENATE(F60,"@istruzione.it;")</f>
        <v>POPS02000G@istruzione.it;</v>
      </c>
      <c r="M60" s="13">
        <v>13140</v>
      </c>
      <c r="N60" s="23" t="s">
        <v>104</v>
      </c>
      <c r="O60" s="13" t="s">
        <v>438</v>
      </c>
      <c r="P60" s="13" t="s">
        <v>417</v>
      </c>
      <c r="Q60" s="13" t="s">
        <v>439</v>
      </c>
      <c r="R60" s="13">
        <v>15</v>
      </c>
      <c r="S60" s="24">
        <v>15</v>
      </c>
      <c r="T60" s="18" t="s">
        <v>34</v>
      </c>
      <c r="U60" s="23" t="s">
        <v>440</v>
      </c>
      <c r="V60" s="19">
        <f>IF(S60&lt;20,S60-1,S60-2)</f>
        <v>14</v>
      </c>
      <c r="W60" s="21" t="s">
        <v>36</v>
      </c>
      <c r="X60" s="21"/>
    </row>
    <row r="61" spans="1:24" ht="15" customHeight="1" x14ac:dyDescent="0.25">
      <c r="A61" s="10">
        <v>45707.375</v>
      </c>
      <c r="B61" s="11" t="s">
        <v>23</v>
      </c>
      <c r="C61" s="11" t="s">
        <v>24</v>
      </c>
      <c r="D61" s="11" t="s">
        <v>25</v>
      </c>
      <c r="E61" s="22">
        <v>18098</v>
      </c>
      <c r="F61" s="13" t="s">
        <v>441</v>
      </c>
      <c r="G61" s="13" t="s">
        <v>442</v>
      </c>
      <c r="H61" s="13" t="s">
        <v>417</v>
      </c>
      <c r="I61" s="13" t="s">
        <v>417</v>
      </c>
      <c r="J61" s="13" t="s">
        <v>443</v>
      </c>
      <c r="L61" s="15" t="str">
        <f>CONCATENATE(F61,"@istruzione.it;")</f>
        <v>PORI010006@istruzione.it;</v>
      </c>
      <c r="M61" s="13">
        <v>18098</v>
      </c>
      <c r="N61" s="23" t="s">
        <v>444</v>
      </c>
      <c r="O61" s="13" t="s">
        <v>445</v>
      </c>
      <c r="P61" s="13" t="s">
        <v>417</v>
      </c>
      <c r="Q61" s="13" t="s">
        <v>446</v>
      </c>
      <c r="R61" s="13">
        <v>23</v>
      </c>
      <c r="S61" s="24">
        <v>15</v>
      </c>
      <c r="T61" s="18" t="s">
        <v>34</v>
      </c>
      <c r="U61" s="23" t="s">
        <v>447</v>
      </c>
      <c r="V61" s="19">
        <f>IF(S61&lt;20,S61-1,S61-2)</f>
        <v>14</v>
      </c>
      <c r="W61" s="21" t="s">
        <v>36</v>
      </c>
      <c r="X61" s="21"/>
    </row>
    <row r="62" spans="1:24" ht="15" customHeight="1" x14ac:dyDescent="0.25">
      <c r="A62" s="10">
        <v>45707.375</v>
      </c>
      <c r="B62" s="11" t="s">
        <v>23</v>
      </c>
      <c r="C62" s="11" t="s">
        <v>24</v>
      </c>
      <c r="D62" s="11" t="s">
        <v>25</v>
      </c>
      <c r="E62" s="22">
        <v>17043</v>
      </c>
      <c r="F62" s="13" t="s">
        <v>448</v>
      </c>
      <c r="G62" s="13" t="s">
        <v>449</v>
      </c>
      <c r="H62" s="13" t="s">
        <v>450</v>
      </c>
      <c r="I62" s="13" t="s">
        <v>451</v>
      </c>
      <c r="J62" s="13" t="s">
        <v>452</v>
      </c>
      <c r="L62" s="15" t="str">
        <f>CONCATENATE(F62,"@istruzione.it;")</f>
        <v>PTIC80600D@istruzione.it;</v>
      </c>
      <c r="M62" s="13">
        <v>17043</v>
      </c>
      <c r="N62" s="23" t="s">
        <v>257</v>
      </c>
      <c r="O62" s="13" t="s">
        <v>452</v>
      </c>
      <c r="P62" s="13" t="s">
        <v>451</v>
      </c>
      <c r="Q62" s="13" t="s">
        <v>48</v>
      </c>
      <c r="R62" s="13">
        <v>25</v>
      </c>
      <c r="S62" s="24">
        <v>25</v>
      </c>
      <c r="T62" s="18" t="s">
        <v>34</v>
      </c>
      <c r="U62" s="23" t="s">
        <v>453</v>
      </c>
      <c r="V62" s="19">
        <f>IF(S62&lt;20,S62-1,S62-2)</f>
        <v>23</v>
      </c>
      <c r="W62" s="21" t="s">
        <v>36</v>
      </c>
      <c r="X62" s="21"/>
    </row>
    <row r="63" spans="1:24" ht="15" customHeight="1" x14ac:dyDescent="0.25">
      <c r="A63" s="10">
        <v>45707.375</v>
      </c>
      <c r="B63" s="11" t="s">
        <v>23</v>
      </c>
      <c r="C63" s="11" t="s">
        <v>24</v>
      </c>
      <c r="D63" s="11" t="s">
        <v>25</v>
      </c>
      <c r="E63" s="22">
        <v>14220</v>
      </c>
      <c r="F63" s="13" t="s">
        <v>454</v>
      </c>
      <c r="G63" s="13" t="s">
        <v>455</v>
      </c>
      <c r="H63" s="13" t="s">
        <v>450</v>
      </c>
      <c r="I63" s="13" t="s">
        <v>456</v>
      </c>
      <c r="J63" s="13" t="s">
        <v>457</v>
      </c>
      <c r="L63" s="15" t="str">
        <f>CONCATENATE(F63,"@istruzione.it;")</f>
        <v>PTIC82700E@istruzione.it;</v>
      </c>
      <c r="M63" s="13">
        <v>14220</v>
      </c>
      <c r="N63" s="23" t="s">
        <v>458</v>
      </c>
      <c r="O63" s="13" t="s">
        <v>459</v>
      </c>
      <c r="P63" s="13" t="s">
        <v>456</v>
      </c>
      <c r="Q63" s="13" t="s">
        <v>252</v>
      </c>
      <c r="R63" s="13">
        <v>28</v>
      </c>
      <c r="S63" s="24">
        <v>26</v>
      </c>
      <c r="T63" s="18" t="s">
        <v>34</v>
      </c>
      <c r="U63" s="23" t="s">
        <v>460</v>
      </c>
      <c r="V63" s="19">
        <f>IF(S63&lt;20,S63-1,S63-2)</f>
        <v>24</v>
      </c>
      <c r="W63" s="21" t="s">
        <v>36</v>
      </c>
      <c r="X63" s="21"/>
    </row>
    <row r="64" spans="1:24" ht="15" customHeight="1" x14ac:dyDescent="0.25">
      <c r="A64" s="10">
        <v>45707.375</v>
      </c>
      <c r="B64" s="11" t="s">
        <v>23</v>
      </c>
      <c r="C64" s="11" t="s">
        <v>24</v>
      </c>
      <c r="D64" s="11" t="s">
        <v>25</v>
      </c>
      <c r="E64" s="22">
        <v>10380</v>
      </c>
      <c r="F64" s="13" t="s">
        <v>461</v>
      </c>
      <c r="G64" s="13" t="s">
        <v>462</v>
      </c>
      <c r="H64" s="13" t="s">
        <v>450</v>
      </c>
      <c r="I64" s="13" t="s">
        <v>450</v>
      </c>
      <c r="J64" s="13" t="s">
        <v>463</v>
      </c>
      <c r="L64" s="15" t="str">
        <f>CONCATENATE(F64,"@istruzione.it;")</f>
        <v>PTPC01000G@istruzione.it;</v>
      </c>
      <c r="M64" s="13">
        <v>10380</v>
      </c>
      <c r="N64" s="23" t="s">
        <v>464</v>
      </c>
      <c r="O64" s="13" t="s">
        <v>465</v>
      </c>
      <c r="P64" s="13" t="s">
        <v>450</v>
      </c>
      <c r="Q64" s="13" t="s">
        <v>466</v>
      </c>
      <c r="R64" s="13">
        <v>27</v>
      </c>
      <c r="S64" s="24">
        <v>27</v>
      </c>
      <c r="T64" s="18" t="s">
        <v>34</v>
      </c>
      <c r="U64" s="23" t="s">
        <v>467</v>
      </c>
      <c r="V64" s="19">
        <f>IF(S64&lt;20,S64-1,S64-2)</f>
        <v>25</v>
      </c>
      <c r="W64" s="21" t="s">
        <v>36</v>
      </c>
      <c r="X64" s="21"/>
    </row>
    <row r="65" spans="1:24" ht="15" customHeight="1" x14ac:dyDescent="0.25">
      <c r="A65" s="10">
        <v>45707.375</v>
      </c>
      <c r="B65" s="11" t="s">
        <v>23</v>
      </c>
      <c r="C65" s="11" t="s">
        <v>24</v>
      </c>
      <c r="D65" s="11" t="s">
        <v>25</v>
      </c>
      <c r="E65" s="22">
        <v>16603</v>
      </c>
      <c r="F65" s="13" t="s">
        <v>468</v>
      </c>
      <c r="G65" s="13" t="s">
        <v>469</v>
      </c>
      <c r="H65" s="13" t="s">
        <v>450</v>
      </c>
      <c r="I65" s="13" t="s">
        <v>470</v>
      </c>
      <c r="J65" s="13" t="s">
        <v>471</v>
      </c>
      <c r="L65" s="15" t="str">
        <f>CONCATENATE(F65,"@istruzione.it;")</f>
        <v>PTPM02000A@istruzione.it;</v>
      </c>
      <c r="M65" s="13">
        <v>16603</v>
      </c>
      <c r="N65" s="23" t="s">
        <v>385</v>
      </c>
      <c r="O65" s="13" t="s">
        <v>472</v>
      </c>
      <c r="P65" s="13" t="s">
        <v>470</v>
      </c>
      <c r="Q65" s="13"/>
      <c r="R65" s="13">
        <v>18</v>
      </c>
      <c r="S65" s="24">
        <v>18</v>
      </c>
      <c r="T65" s="18" t="s">
        <v>34</v>
      </c>
      <c r="U65" s="23" t="s">
        <v>473</v>
      </c>
      <c r="V65" s="19">
        <f>IF(S65&lt;20,S65-1,S65-2)</f>
        <v>17</v>
      </c>
      <c r="W65" s="21" t="s">
        <v>36</v>
      </c>
      <c r="X65" s="21"/>
    </row>
    <row r="66" spans="1:24" ht="15" customHeight="1" x14ac:dyDescent="0.25">
      <c r="A66" s="10">
        <v>45707.375</v>
      </c>
      <c r="B66" s="11" t="s">
        <v>23</v>
      </c>
      <c r="C66" s="11" t="s">
        <v>24</v>
      </c>
      <c r="D66" s="11" t="s">
        <v>25</v>
      </c>
      <c r="E66" s="22">
        <v>9644</v>
      </c>
      <c r="F66" s="13" t="s">
        <v>474</v>
      </c>
      <c r="G66" s="13" t="s">
        <v>475</v>
      </c>
      <c r="H66" s="13" t="s">
        <v>450</v>
      </c>
      <c r="I66" s="13" t="s">
        <v>450</v>
      </c>
      <c r="J66" s="13" t="s">
        <v>476</v>
      </c>
      <c r="L66" s="15" t="str">
        <f>CONCATENATE(F66,"@istruzione.it;")</f>
        <v>PTRA010008@istruzione.it;</v>
      </c>
      <c r="M66" s="13">
        <v>9644</v>
      </c>
      <c r="N66" s="23" t="s">
        <v>477</v>
      </c>
      <c r="O66" s="13" t="s">
        <v>478</v>
      </c>
      <c r="P66" s="13" t="s">
        <v>450</v>
      </c>
      <c r="Q66" s="13" t="s">
        <v>98</v>
      </c>
      <c r="R66" s="13">
        <v>24</v>
      </c>
      <c r="S66" s="24">
        <v>24</v>
      </c>
      <c r="T66" s="18" t="s">
        <v>34</v>
      </c>
      <c r="U66" s="23" t="s">
        <v>479</v>
      </c>
      <c r="V66" s="19">
        <f>IF(S66&lt;20,S66-1,S66-2)</f>
        <v>22</v>
      </c>
      <c r="W66" s="21" t="s">
        <v>36</v>
      </c>
      <c r="X66" s="21"/>
    </row>
    <row r="67" spans="1:24" ht="15" customHeight="1" x14ac:dyDescent="0.25">
      <c r="A67" s="10">
        <v>45707.375</v>
      </c>
      <c r="B67" s="11" t="s">
        <v>23</v>
      </c>
      <c r="C67" s="11" t="s">
        <v>24</v>
      </c>
      <c r="D67" s="11" t="s">
        <v>25</v>
      </c>
      <c r="E67" s="22">
        <v>14025</v>
      </c>
      <c r="F67" s="13" t="s">
        <v>480</v>
      </c>
      <c r="G67" s="13" t="s">
        <v>481</v>
      </c>
      <c r="H67" s="13" t="s">
        <v>450</v>
      </c>
      <c r="I67" s="13" t="s">
        <v>450</v>
      </c>
      <c r="J67" s="13" t="s">
        <v>482</v>
      </c>
      <c r="L67" s="15" t="str">
        <f>CONCATENATE(F67,"@istruzione.it;")</f>
        <v>PTTD020005@istruzione.it;</v>
      </c>
      <c r="M67" s="13">
        <v>14025</v>
      </c>
      <c r="N67" s="23" t="s">
        <v>483</v>
      </c>
      <c r="O67" s="13" t="s">
        <v>484</v>
      </c>
      <c r="P67" s="13" t="s">
        <v>450</v>
      </c>
      <c r="Q67" s="13" t="s">
        <v>485</v>
      </c>
      <c r="R67" s="13">
        <v>20</v>
      </c>
      <c r="S67" s="24">
        <v>20</v>
      </c>
      <c r="T67" s="18" t="s">
        <v>34</v>
      </c>
      <c r="U67" s="23" t="s">
        <v>486</v>
      </c>
      <c r="V67" s="19">
        <f>IF(S67&lt;20,S67-1,S67-2)</f>
        <v>18</v>
      </c>
      <c r="W67" s="21" t="s">
        <v>36</v>
      </c>
      <c r="X67" s="21"/>
    </row>
    <row r="68" spans="1:24" ht="15" customHeight="1" x14ac:dyDescent="0.25">
      <c r="A68" s="10">
        <v>45707.375</v>
      </c>
      <c r="B68" s="11" t="s">
        <v>23</v>
      </c>
      <c r="C68" s="11" t="s">
        <v>24</v>
      </c>
      <c r="D68" s="11" t="s">
        <v>25</v>
      </c>
      <c r="E68" s="22">
        <v>16389</v>
      </c>
      <c r="F68" s="13" t="s">
        <v>487</v>
      </c>
      <c r="G68" s="13" t="s">
        <v>488</v>
      </c>
      <c r="H68" s="13" t="s">
        <v>489</v>
      </c>
      <c r="I68" s="13" t="s">
        <v>490</v>
      </c>
      <c r="J68" s="13" t="s">
        <v>491</v>
      </c>
      <c r="L68" s="15" t="str">
        <f>CONCATENATE(F68,"@istruzione.it;")</f>
        <v>SIIC80800Q@istruzione.it;</v>
      </c>
      <c r="M68" s="13">
        <v>16389</v>
      </c>
      <c r="N68" s="23" t="s">
        <v>425</v>
      </c>
      <c r="O68" s="13" t="s">
        <v>492</v>
      </c>
      <c r="P68" s="13" t="s">
        <v>490</v>
      </c>
      <c r="Q68" s="13" t="s">
        <v>493</v>
      </c>
      <c r="R68" s="13">
        <v>12</v>
      </c>
      <c r="S68" s="24">
        <v>12</v>
      </c>
      <c r="T68" s="18" t="s">
        <v>34</v>
      </c>
      <c r="U68" s="23" t="s">
        <v>494</v>
      </c>
      <c r="V68" s="19">
        <f>IF(S68&lt;20,S68-1,S68-2)</f>
        <v>11</v>
      </c>
      <c r="W68" s="21" t="s">
        <v>36</v>
      </c>
      <c r="X68" s="21"/>
    </row>
    <row r="69" spans="1:24" ht="15" customHeight="1" x14ac:dyDescent="0.25">
      <c r="A69" s="10">
        <v>45707.375</v>
      </c>
      <c r="B69" s="11" t="s">
        <v>23</v>
      </c>
      <c r="C69" s="11" t="s">
        <v>24</v>
      </c>
      <c r="D69" s="11" t="s">
        <v>25</v>
      </c>
      <c r="E69" s="22">
        <v>16126</v>
      </c>
      <c r="F69" s="13" t="s">
        <v>495</v>
      </c>
      <c r="G69" s="13" t="s">
        <v>496</v>
      </c>
      <c r="H69" s="13" t="s">
        <v>489</v>
      </c>
      <c r="I69" s="13" t="s">
        <v>497</v>
      </c>
      <c r="J69" s="13" t="s">
        <v>498</v>
      </c>
      <c r="L69" s="15" t="str">
        <f>CONCATENATE(F69,"@istruzione.it;")</f>
        <v>SIIC81500V@istruzione.it;</v>
      </c>
      <c r="M69" s="13">
        <v>16126</v>
      </c>
      <c r="N69" s="23" t="s">
        <v>499</v>
      </c>
      <c r="O69" s="13" t="s">
        <v>500</v>
      </c>
      <c r="P69" s="13" t="s">
        <v>497</v>
      </c>
      <c r="Q69" s="13" t="s">
        <v>55</v>
      </c>
      <c r="R69" s="13">
        <v>23</v>
      </c>
      <c r="S69" s="24">
        <v>18</v>
      </c>
      <c r="T69" s="18" t="s">
        <v>34</v>
      </c>
      <c r="U69" s="23" t="s">
        <v>501</v>
      </c>
      <c r="V69" s="19">
        <f>IF(S69&lt;20,S69-1,S69-2)</f>
        <v>17</v>
      </c>
      <c r="W69" s="21" t="s">
        <v>36</v>
      </c>
      <c r="X69" s="21"/>
    </row>
    <row r="70" spans="1:24" ht="15" customHeight="1" x14ac:dyDescent="0.25">
      <c r="A70" s="10">
        <v>45707.375</v>
      </c>
      <c r="B70" s="11" t="s">
        <v>23</v>
      </c>
      <c r="C70" s="11" t="s">
        <v>24</v>
      </c>
      <c r="D70" s="11" t="s">
        <v>25</v>
      </c>
      <c r="E70" s="22">
        <v>16769</v>
      </c>
      <c r="F70" s="13" t="s">
        <v>502</v>
      </c>
      <c r="G70" s="13" t="s">
        <v>503</v>
      </c>
      <c r="H70" s="13" t="s">
        <v>489</v>
      </c>
      <c r="I70" s="13" t="s">
        <v>489</v>
      </c>
      <c r="J70" s="13" t="s">
        <v>504</v>
      </c>
      <c r="L70" s="15" t="str">
        <f>CONCATENATE(F70,"@istruzione.it;")</f>
        <v>SIIS00400L@istruzione.it;</v>
      </c>
      <c r="M70" s="13">
        <v>16769</v>
      </c>
      <c r="N70" s="23" t="s">
        <v>505</v>
      </c>
      <c r="O70" s="13" t="s">
        <v>506</v>
      </c>
      <c r="P70" s="13" t="s">
        <v>489</v>
      </c>
      <c r="Q70" s="13" t="s">
        <v>33</v>
      </c>
      <c r="R70" s="13">
        <v>12</v>
      </c>
      <c r="S70" s="24">
        <v>16</v>
      </c>
      <c r="T70" s="18" t="s">
        <v>34</v>
      </c>
      <c r="U70" s="23" t="s">
        <v>507</v>
      </c>
      <c r="V70" s="19">
        <f>IF(S70&lt;20,S70-1,S70-2)</f>
        <v>15</v>
      </c>
      <c r="W70" s="21" t="s">
        <v>36</v>
      </c>
      <c r="X70" s="21"/>
    </row>
    <row r="71" spans="1:24" ht="15" customHeight="1" x14ac:dyDescent="0.25">
      <c r="A71" s="10">
        <v>45707.375</v>
      </c>
      <c r="B71" s="11" t="s">
        <v>23</v>
      </c>
      <c r="C71" s="11" t="s">
        <v>24</v>
      </c>
      <c r="D71" s="11" t="s">
        <v>25</v>
      </c>
      <c r="E71" s="22">
        <v>12186</v>
      </c>
      <c r="F71" s="13" t="s">
        <v>508</v>
      </c>
      <c r="G71" s="13" t="s">
        <v>509</v>
      </c>
      <c r="H71" s="13" t="s">
        <v>489</v>
      </c>
      <c r="I71" s="13" t="s">
        <v>510</v>
      </c>
      <c r="J71" s="13" t="s">
        <v>511</v>
      </c>
      <c r="L71" s="15" t="str">
        <f>CONCATENATE(F71,"@istruzione.it;")</f>
        <v>SIIS007004@istruzione.it;</v>
      </c>
      <c r="M71" s="13">
        <v>12186</v>
      </c>
      <c r="N71" s="23" t="s">
        <v>512</v>
      </c>
      <c r="O71" s="13" t="s">
        <v>513</v>
      </c>
      <c r="P71" s="13" t="s">
        <v>510</v>
      </c>
      <c r="Q71" s="13" t="s">
        <v>83</v>
      </c>
      <c r="R71" s="13">
        <v>14</v>
      </c>
      <c r="S71" s="24">
        <v>14</v>
      </c>
      <c r="T71" s="18" t="s">
        <v>34</v>
      </c>
      <c r="U71" s="23" t="s">
        <v>514</v>
      </c>
      <c r="V71" s="19">
        <f>IF(S71&lt;20,S71-1,S71-2)</f>
        <v>13</v>
      </c>
      <c r="W71" s="21" t="s">
        <v>36</v>
      </c>
      <c r="X71" s="21"/>
    </row>
    <row r="72" spans="1:24" ht="15" customHeight="1" x14ac:dyDescent="0.25">
      <c r="A72" s="10">
        <v>45707.375</v>
      </c>
      <c r="B72" s="11" t="s">
        <v>23</v>
      </c>
      <c r="C72" s="11" t="s">
        <v>24</v>
      </c>
      <c r="D72" s="11" t="s">
        <v>25</v>
      </c>
      <c r="E72" s="22">
        <v>10325</v>
      </c>
      <c r="F72" s="13" t="s">
        <v>515</v>
      </c>
      <c r="G72" s="13" t="s">
        <v>516</v>
      </c>
      <c r="H72" s="13" t="s">
        <v>489</v>
      </c>
      <c r="I72" s="13" t="s">
        <v>489</v>
      </c>
      <c r="J72" s="13" t="s">
        <v>517</v>
      </c>
      <c r="L72" s="15" t="str">
        <f>CONCATENATE(F72,"@istruzione.it;")</f>
        <v>SIPS03000E@istruzione.it;</v>
      </c>
      <c r="M72" s="13">
        <v>10325</v>
      </c>
      <c r="N72" s="23" t="s">
        <v>125</v>
      </c>
      <c r="O72" s="13" t="s">
        <v>518</v>
      </c>
      <c r="P72" s="13" t="s">
        <v>489</v>
      </c>
      <c r="Q72" s="13" t="s">
        <v>519</v>
      </c>
      <c r="R72" s="13">
        <v>28</v>
      </c>
      <c r="S72" s="24">
        <v>28</v>
      </c>
      <c r="T72" s="18" t="s">
        <v>34</v>
      </c>
      <c r="U72" s="23" t="s">
        <v>520</v>
      </c>
      <c r="V72" s="19">
        <f>IF(S72&lt;20,S72-1,S72-2)</f>
        <v>26</v>
      </c>
      <c r="W72" s="21" t="s">
        <v>36</v>
      </c>
      <c r="X72" s="21"/>
    </row>
    <row r="73" spans="1:24" ht="15" customHeight="1" x14ac:dyDescent="0.25">
      <c r="A73" s="10">
        <v>45707.375</v>
      </c>
      <c r="B73" s="11" t="s">
        <v>23</v>
      </c>
      <c r="C73" s="11" t="s">
        <v>24</v>
      </c>
      <c r="D73" s="11" t="s">
        <v>25</v>
      </c>
      <c r="E73" s="22">
        <v>10467</v>
      </c>
      <c r="F73" s="13" t="s">
        <v>521</v>
      </c>
      <c r="G73" s="13" t="s">
        <v>522</v>
      </c>
      <c r="H73" s="13" t="s">
        <v>489</v>
      </c>
      <c r="I73" s="13" t="s">
        <v>523</v>
      </c>
      <c r="J73" s="13" t="s">
        <v>524</v>
      </c>
      <c r="L73" s="15" t="str">
        <f>CONCATENATE(F73,"@istruzione.it;")</f>
        <v>SIRH030008@istruzione.it;</v>
      </c>
      <c r="M73" s="13">
        <v>10467</v>
      </c>
      <c r="N73" s="23" t="s">
        <v>525</v>
      </c>
      <c r="O73" s="13" t="s">
        <v>526</v>
      </c>
      <c r="P73" s="13" t="s">
        <v>523</v>
      </c>
      <c r="Q73" s="13" t="s">
        <v>527</v>
      </c>
      <c r="R73" s="13">
        <v>24</v>
      </c>
      <c r="S73" s="24">
        <v>24</v>
      </c>
      <c r="T73" s="18" t="s">
        <v>34</v>
      </c>
      <c r="U73" s="23" t="s">
        <v>528</v>
      </c>
      <c r="V73" s="19">
        <f>IF(S73&lt;20,S73-1,S73-2)</f>
        <v>22</v>
      </c>
      <c r="W73" s="21" t="s">
        <v>36</v>
      </c>
      <c r="X73" s="21"/>
    </row>
    <row r="74" spans="1:24" ht="15" customHeight="1" x14ac:dyDescent="0.25">
      <c r="A74" s="25">
        <v>45707.604166666664</v>
      </c>
      <c r="B74" s="26" t="s">
        <v>23</v>
      </c>
      <c r="C74" s="26" t="s">
        <v>529</v>
      </c>
      <c r="D74" s="26" t="s">
        <v>530</v>
      </c>
      <c r="E74" s="22">
        <v>13961</v>
      </c>
      <c r="F74" s="13" t="s">
        <v>531</v>
      </c>
      <c r="G74" s="13" t="s">
        <v>532</v>
      </c>
      <c r="H74" s="13" t="s">
        <v>28</v>
      </c>
      <c r="I74" s="13" t="s">
        <v>533</v>
      </c>
      <c r="J74" s="13" t="s">
        <v>534</v>
      </c>
      <c r="L74" s="15" t="str">
        <f>CONCATENATE(F74,"@istruzione.it;")</f>
        <v>ARIS001001@istruzione.it;</v>
      </c>
      <c r="M74" s="13">
        <v>13961</v>
      </c>
      <c r="N74" s="23" t="s">
        <v>535</v>
      </c>
      <c r="O74" s="13" t="s">
        <v>536</v>
      </c>
      <c r="P74" s="13" t="s">
        <v>533</v>
      </c>
      <c r="Q74" s="13" t="s">
        <v>537</v>
      </c>
      <c r="R74" s="13">
        <v>20</v>
      </c>
      <c r="S74" s="24">
        <v>20</v>
      </c>
      <c r="T74" s="18" t="s">
        <v>34</v>
      </c>
      <c r="U74" s="23" t="s">
        <v>538</v>
      </c>
      <c r="V74" s="19">
        <f>IF(S74&lt;20,S74-1,S74-2)</f>
        <v>18</v>
      </c>
      <c r="W74" s="21"/>
      <c r="X74" s="21" t="s">
        <v>539</v>
      </c>
    </row>
    <row r="75" spans="1:24" ht="15" customHeight="1" x14ac:dyDescent="0.25">
      <c r="A75" s="25">
        <v>45707.604166666664</v>
      </c>
      <c r="B75" s="26" t="s">
        <v>23</v>
      </c>
      <c r="C75" s="26" t="s">
        <v>529</v>
      </c>
      <c r="D75" s="26" t="s">
        <v>530</v>
      </c>
      <c r="E75" s="22">
        <v>10735</v>
      </c>
      <c r="F75" s="13" t="s">
        <v>540</v>
      </c>
      <c r="G75" s="13" t="s">
        <v>541</v>
      </c>
      <c r="H75" s="13" t="s">
        <v>28</v>
      </c>
      <c r="I75" s="13" t="s">
        <v>542</v>
      </c>
      <c r="J75" s="13" t="s">
        <v>543</v>
      </c>
      <c r="L75" s="15" t="str">
        <f>CONCATENATE(F75,"@istruzione.it;")</f>
        <v>ARIS00200R@istruzione.it;</v>
      </c>
      <c r="M75" s="27">
        <v>10735</v>
      </c>
      <c r="N75" s="13" t="s">
        <v>544</v>
      </c>
      <c r="O75" s="13" t="s">
        <v>545</v>
      </c>
      <c r="P75" s="13" t="s">
        <v>542</v>
      </c>
      <c r="Q75" s="13" t="s">
        <v>48</v>
      </c>
      <c r="R75" s="13">
        <v>23</v>
      </c>
      <c r="S75" s="24">
        <v>23</v>
      </c>
      <c r="T75" s="18" t="s">
        <v>34</v>
      </c>
      <c r="U75" s="23" t="s">
        <v>546</v>
      </c>
      <c r="V75" s="19">
        <f>IF(S75&lt;20,S75-1,S75-2)</f>
        <v>21</v>
      </c>
      <c r="W75" s="21"/>
      <c r="X75" s="21" t="s">
        <v>539</v>
      </c>
    </row>
    <row r="76" spans="1:24" ht="15" customHeight="1" x14ac:dyDescent="0.25">
      <c r="A76" s="25">
        <v>45707.604166666664</v>
      </c>
      <c r="B76" s="26" t="s">
        <v>23</v>
      </c>
      <c r="C76" s="26" t="s">
        <v>529</v>
      </c>
      <c r="D76" s="26" t="s">
        <v>530</v>
      </c>
      <c r="E76" s="22">
        <v>14013</v>
      </c>
      <c r="F76" s="13" t="s">
        <v>547</v>
      </c>
      <c r="G76" s="13" t="s">
        <v>548</v>
      </c>
      <c r="H76" s="13" t="s">
        <v>28</v>
      </c>
      <c r="I76" s="13" t="s">
        <v>549</v>
      </c>
      <c r="J76" s="13" t="s">
        <v>550</v>
      </c>
      <c r="L76" s="15" t="str">
        <f>CONCATENATE(F76,"@istruzione.it;")</f>
        <v>ARIS00400C@istruzione.it;</v>
      </c>
      <c r="M76" s="14">
        <v>14013</v>
      </c>
      <c r="N76" s="13" t="s">
        <v>551</v>
      </c>
      <c r="O76" s="13" t="s">
        <v>552</v>
      </c>
      <c r="P76" s="13" t="s">
        <v>549</v>
      </c>
      <c r="Q76" s="13" t="s">
        <v>553</v>
      </c>
      <c r="R76" s="13">
        <v>15</v>
      </c>
      <c r="S76" s="24">
        <v>15</v>
      </c>
      <c r="T76" s="18" t="s">
        <v>34</v>
      </c>
      <c r="U76" s="23" t="s">
        <v>554</v>
      </c>
      <c r="V76" s="19">
        <f>IF(S76&lt;20,S76-1,S76-2)</f>
        <v>14</v>
      </c>
      <c r="W76" s="21"/>
      <c r="X76" s="21" t="s">
        <v>539</v>
      </c>
    </row>
    <row r="77" spans="1:24" ht="15" customHeight="1" x14ac:dyDescent="0.25">
      <c r="A77" s="25">
        <v>45707.604166666664</v>
      </c>
      <c r="B77" s="26" t="s">
        <v>23</v>
      </c>
      <c r="C77" s="26" t="s">
        <v>529</v>
      </c>
      <c r="D77" s="26" t="s">
        <v>530</v>
      </c>
      <c r="E77" s="22">
        <v>13390</v>
      </c>
      <c r="F77" s="13" t="s">
        <v>555</v>
      </c>
      <c r="G77" s="13" t="s">
        <v>556</v>
      </c>
      <c r="H77" s="13" t="s">
        <v>28</v>
      </c>
      <c r="I77" s="13" t="s">
        <v>533</v>
      </c>
      <c r="J77" s="13" t="s">
        <v>533</v>
      </c>
      <c r="L77" s="15" t="str">
        <f>CONCATENATE(F77,"@istruzione.it;")</f>
        <v>ARIS01600P@istruzione.it;</v>
      </c>
      <c r="M77" s="14">
        <v>13390</v>
      </c>
      <c r="N77" s="13" t="s">
        <v>557</v>
      </c>
      <c r="O77" s="13" t="s">
        <v>558</v>
      </c>
      <c r="P77" s="13" t="s">
        <v>533</v>
      </c>
      <c r="Q77" s="13" t="s">
        <v>244</v>
      </c>
      <c r="R77" s="13">
        <v>12</v>
      </c>
      <c r="S77" s="24">
        <v>12</v>
      </c>
      <c r="T77" s="18" t="s">
        <v>34</v>
      </c>
      <c r="U77" s="23" t="s">
        <v>559</v>
      </c>
      <c r="V77" s="19">
        <f>IF(S77&lt;20,S77-1,S77-2)</f>
        <v>11</v>
      </c>
      <c r="W77" s="21"/>
      <c r="X77" s="21" t="s">
        <v>539</v>
      </c>
    </row>
    <row r="78" spans="1:24" ht="15" customHeight="1" x14ac:dyDescent="0.25">
      <c r="A78" s="25">
        <v>45707.604166666664</v>
      </c>
      <c r="B78" s="26" t="s">
        <v>23</v>
      </c>
      <c r="C78" s="26" t="s">
        <v>529</v>
      </c>
      <c r="D78" s="26" t="s">
        <v>530</v>
      </c>
      <c r="E78" s="22">
        <v>13179</v>
      </c>
      <c r="F78" s="13" t="s">
        <v>560</v>
      </c>
      <c r="G78" s="13" t="s">
        <v>561</v>
      </c>
      <c r="H78" s="13" t="s">
        <v>28</v>
      </c>
      <c r="I78" s="13" t="s">
        <v>562</v>
      </c>
      <c r="J78" s="13" t="s">
        <v>563</v>
      </c>
      <c r="L78" s="15" t="str">
        <f>CONCATENATE(F78,"@istruzione.it;")</f>
        <v>ARIS01800A@istruzione.it;</v>
      </c>
      <c r="M78" s="14">
        <v>13179</v>
      </c>
      <c r="N78" s="13" t="s">
        <v>564</v>
      </c>
      <c r="O78" s="13" t="s">
        <v>565</v>
      </c>
      <c r="P78" s="13" t="s">
        <v>562</v>
      </c>
      <c r="Q78" s="13" t="s">
        <v>113</v>
      </c>
      <c r="R78" s="13">
        <v>23</v>
      </c>
      <c r="S78" s="24">
        <v>23</v>
      </c>
      <c r="T78" s="18" t="s">
        <v>34</v>
      </c>
      <c r="U78" s="23" t="s">
        <v>566</v>
      </c>
      <c r="V78" s="19">
        <f>IF(S78&lt;20,S78-1,S78-2)</f>
        <v>21</v>
      </c>
      <c r="W78" s="21"/>
      <c r="X78" s="21" t="s">
        <v>539</v>
      </c>
    </row>
    <row r="79" spans="1:24" ht="15" customHeight="1" x14ac:dyDescent="0.25">
      <c r="A79" s="25">
        <v>45707.604166666664</v>
      </c>
      <c r="B79" s="26" t="s">
        <v>23</v>
      </c>
      <c r="C79" s="26" t="s">
        <v>529</v>
      </c>
      <c r="D79" s="26" t="s">
        <v>530</v>
      </c>
      <c r="E79" s="22">
        <v>9168</v>
      </c>
      <c r="F79" s="13" t="s">
        <v>567</v>
      </c>
      <c r="G79" s="13" t="s">
        <v>568</v>
      </c>
      <c r="H79" s="13" t="s">
        <v>28</v>
      </c>
      <c r="I79" s="13" t="s">
        <v>569</v>
      </c>
      <c r="J79" s="13" t="s">
        <v>570</v>
      </c>
      <c r="L79" s="15" t="str">
        <f>CONCATENATE(F79,"@istruzione.it;")</f>
        <v>ARIS019006@istruzione.it;</v>
      </c>
      <c r="M79" s="14">
        <v>9168</v>
      </c>
      <c r="N79" s="13" t="s">
        <v>571</v>
      </c>
      <c r="O79" s="13" t="s">
        <v>572</v>
      </c>
      <c r="P79" s="13" t="s">
        <v>569</v>
      </c>
      <c r="Q79" s="13" t="s">
        <v>55</v>
      </c>
      <c r="R79" s="13">
        <v>20</v>
      </c>
      <c r="S79" s="24">
        <v>20</v>
      </c>
      <c r="T79" s="18" t="s">
        <v>34</v>
      </c>
      <c r="U79" s="23" t="s">
        <v>573</v>
      </c>
      <c r="V79" s="19">
        <f>IF(S79&lt;20,S79-1,S79-2)</f>
        <v>18</v>
      </c>
      <c r="W79" s="21"/>
      <c r="X79" s="21" t="s">
        <v>539</v>
      </c>
    </row>
    <row r="80" spans="1:24" ht="15" customHeight="1" x14ac:dyDescent="0.25">
      <c r="A80" s="25">
        <v>45707.604166666664</v>
      </c>
      <c r="B80" s="26" t="s">
        <v>23</v>
      </c>
      <c r="C80" s="26" t="s">
        <v>529</v>
      </c>
      <c r="D80" s="26" t="s">
        <v>530</v>
      </c>
      <c r="E80" s="22">
        <v>11947</v>
      </c>
      <c r="F80" s="13" t="s">
        <v>574</v>
      </c>
      <c r="G80" s="13" t="s">
        <v>575</v>
      </c>
      <c r="H80" s="13" t="s">
        <v>28</v>
      </c>
      <c r="I80" s="13" t="s">
        <v>45</v>
      </c>
      <c r="J80" s="13" t="s">
        <v>576</v>
      </c>
      <c r="L80" s="15" t="str">
        <f>CONCATENATE(F80,"@istruzione.it;")</f>
        <v>ARIS021006@istruzione.it;</v>
      </c>
      <c r="M80" s="14">
        <v>11947</v>
      </c>
      <c r="N80" s="13" t="s">
        <v>577</v>
      </c>
      <c r="O80" s="13" t="s">
        <v>578</v>
      </c>
      <c r="P80" s="13" t="s">
        <v>45</v>
      </c>
      <c r="Q80" s="13" t="s">
        <v>579</v>
      </c>
      <c r="R80" s="13">
        <v>23</v>
      </c>
      <c r="S80" s="24">
        <v>23</v>
      </c>
      <c r="T80" s="18" t="s">
        <v>34</v>
      </c>
      <c r="U80" s="23" t="s">
        <v>580</v>
      </c>
      <c r="V80" s="19">
        <f>IF(S80&lt;20,S80-1,S80-2)</f>
        <v>21</v>
      </c>
      <c r="W80" s="21"/>
      <c r="X80" s="21" t="s">
        <v>539</v>
      </c>
    </row>
    <row r="81" spans="1:24" ht="15" customHeight="1" x14ac:dyDescent="0.25">
      <c r="A81" s="25">
        <v>45707.604166666664</v>
      </c>
      <c r="B81" s="26" t="s">
        <v>23</v>
      </c>
      <c r="C81" s="26" t="s">
        <v>529</v>
      </c>
      <c r="D81" s="26" t="s">
        <v>530</v>
      </c>
      <c r="E81" s="22">
        <v>13815</v>
      </c>
      <c r="F81" s="13" t="s">
        <v>581</v>
      </c>
      <c r="G81" s="13" t="s">
        <v>582</v>
      </c>
      <c r="H81" s="13" t="s">
        <v>28</v>
      </c>
      <c r="I81" s="13" t="s">
        <v>28</v>
      </c>
      <c r="J81" s="13" t="s">
        <v>583</v>
      </c>
      <c r="L81" s="15" t="str">
        <f>CONCATENATE(F81,"@istruzione.it;")</f>
        <v>ARPC010002@istruzione.it;</v>
      </c>
      <c r="M81" s="14">
        <v>13815</v>
      </c>
      <c r="N81" s="13" t="s">
        <v>419</v>
      </c>
      <c r="O81" s="13" t="s">
        <v>583</v>
      </c>
      <c r="P81" s="13" t="s">
        <v>28</v>
      </c>
      <c r="Q81" s="13" t="s">
        <v>584</v>
      </c>
      <c r="R81" s="13">
        <v>17</v>
      </c>
      <c r="S81" s="24">
        <v>16</v>
      </c>
      <c r="T81" s="18" t="s">
        <v>34</v>
      </c>
      <c r="U81" s="23" t="s">
        <v>585</v>
      </c>
      <c r="V81" s="19">
        <f>IF(S81&lt;20,S81-1,S81-2)</f>
        <v>15</v>
      </c>
      <c r="W81" s="21"/>
      <c r="X81" s="21" t="s">
        <v>539</v>
      </c>
    </row>
    <row r="82" spans="1:24" ht="15" customHeight="1" x14ac:dyDescent="0.25">
      <c r="A82" s="25">
        <v>45707.604166666664</v>
      </c>
      <c r="B82" s="26" t="s">
        <v>23</v>
      </c>
      <c r="C82" s="26" t="s">
        <v>529</v>
      </c>
      <c r="D82" s="26" t="s">
        <v>530</v>
      </c>
      <c r="E82" s="22">
        <v>12040</v>
      </c>
      <c r="F82" s="13" t="s">
        <v>586</v>
      </c>
      <c r="G82" s="13" t="s">
        <v>587</v>
      </c>
      <c r="H82" s="13" t="s">
        <v>87</v>
      </c>
      <c r="I82" s="13" t="s">
        <v>87</v>
      </c>
      <c r="J82" s="13" t="s">
        <v>588</v>
      </c>
      <c r="L82" s="15" t="str">
        <f>CONCATENATE(F82,"@istruzione.it;")</f>
        <v>FIIC83600G@istruzione.it;</v>
      </c>
      <c r="M82" s="14">
        <v>12040</v>
      </c>
      <c r="N82" s="13" t="s">
        <v>47</v>
      </c>
      <c r="O82" s="13" t="s">
        <v>589</v>
      </c>
      <c r="P82" s="13" t="s">
        <v>87</v>
      </c>
      <c r="Q82" s="13" t="s">
        <v>113</v>
      </c>
      <c r="R82" s="13">
        <v>15</v>
      </c>
      <c r="S82" s="24">
        <v>15</v>
      </c>
      <c r="T82" s="18" t="s">
        <v>34</v>
      </c>
      <c r="U82" s="23" t="s">
        <v>590</v>
      </c>
      <c r="V82" s="19">
        <f>IF(S82&lt;20,S82-1,S82-2)</f>
        <v>14</v>
      </c>
      <c r="W82" s="21"/>
      <c r="X82" s="21" t="s">
        <v>539</v>
      </c>
    </row>
    <row r="83" spans="1:24" ht="15" customHeight="1" x14ac:dyDescent="0.25">
      <c r="A83" s="25">
        <v>45707.604166666664</v>
      </c>
      <c r="B83" s="26" t="s">
        <v>23</v>
      </c>
      <c r="C83" s="26" t="s">
        <v>529</v>
      </c>
      <c r="D83" s="26" t="s">
        <v>530</v>
      </c>
      <c r="E83" s="22">
        <v>11790</v>
      </c>
      <c r="F83" s="13" t="s">
        <v>591</v>
      </c>
      <c r="G83" s="13" t="s">
        <v>592</v>
      </c>
      <c r="H83" s="13" t="s">
        <v>87</v>
      </c>
      <c r="I83" s="13" t="s">
        <v>87</v>
      </c>
      <c r="J83" s="13" t="s">
        <v>593</v>
      </c>
      <c r="L83" s="15" t="str">
        <f>CONCATENATE(F83,"@istruzione.it;")</f>
        <v>FIIC83700B@istruzione.it;</v>
      </c>
      <c r="M83" s="14">
        <v>11790</v>
      </c>
      <c r="N83" s="13" t="s">
        <v>594</v>
      </c>
      <c r="O83" s="13" t="s">
        <v>595</v>
      </c>
      <c r="P83" s="13" t="s">
        <v>87</v>
      </c>
      <c r="Q83" s="13" t="s">
        <v>83</v>
      </c>
      <c r="R83" s="13">
        <v>15</v>
      </c>
      <c r="S83" s="24">
        <v>15</v>
      </c>
      <c r="T83" s="18" t="s">
        <v>34</v>
      </c>
      <c r="U83" s="23" t="s">
        <v>596</v>
      </c>
      <c r="V83" s="19">
        <f>IF(S83&lt;20,S83-1,S83-2)</f>
        <v>14</v>
      </c>
      <c r="W83" s="21"/>
      <c r="X83" s="21" t="s">
        <v>539</v>
      </c>
    </row>
    <row r="84" spans="1:24" ht="15" customHeight="1" x14ac:dyDescent="0.25">
      <c r="A84" s="25">
        <v>45707.604166666664</v>
      </c>
      <c r="B84" s="26" t="s">
        <v>23</v>
      </c>
      <c r="C84" s="26" t="s">
        <v>529</v>
      </c>
      <c r="D84" s="26" t="s">
        <v>530</v>
      </c>
      <c r="E84" s="22">
        <v>18513</v>
      </c>
      <c r="F84" s="13" t="s">
        <v>597</v>
      </c>
      <c r="G84" s="13" t="s">
        <v>598</v>
      </c>
      <c r="H84" s="13" t="s">
        <v>87</v>
      </c>
      <c r="I84" s="13" t="s">
        <v>87</v>
      </c>
      <c r="J84" s="13" t="s">
        <v>599</v>
      </c>
      <c r="L84" s="15" t="str">
        <f>CONCATENATE(F84,"@istruzione.it;")</f>
        <v>FIIC840007@istruzione.it;</v>
      </c>
      <c r="M84" s="14">
        <v>18513</v>
      </c>
      <c r="N84" s="13" t="s">
        <v>600</v>
      </c>
      <c r="O84" s="13" t="s">
        <v>601</v>
      </c>
      <c r="P84" s="13" t="s">
        <v>87</v>
      </c>
      <c r="Q84" s="13" t="s">
        <v>48</v>
      </c>
      <c r="R84" s="13">
        <v>22</v>
      </c>
      <c r="S84" s="24">
        <v>22</v>
      </c>
      <c r="T84" s="18" t="s">
        <v>34</v>
      </c>
      <c r="U84" s="23" t="s">
        <v>602</v>
      </c>
      <c r="V84" s="19">
        <f>IF(S84&lt;20,S84-1,S84-2)</f>
        <v>20</v>
      </c>
      <c r="W84" s="21"/>
      <c r="X84" s="21" t="s">
        <v>539</v>
      </c>
    </row>
    <row r="85" spans="1:24" ht="15" customHeight="1" x14ac:dyDescent="0.25">
      <c r="A85" s="25">
        <v>45707.604166666664</v>
      </c>
      <c r="B85" s="26" t="s">
        <v>23</v>
      </c>
      <c r="C85" s="26" t="s">
        <v>529</v>
      </c>
      <c r="D85" s="26" t="s">
        <v>530</v>
      </c>
      <c r="E85" s="22">
        <v>14168</v>
      </c>
      <c r="F85" s="13" t="s">
        <v>603</v>
      </c>
      <c r="G85" s="13" t="s">
        <v>604</v>
      </c>
      <c r="H85" s="13" t="s">
        <v>87</v>
      </c>
      <c r="I85" s="13" t="s">
        <v>87</v>
      </c>
      <c r="J85" s="13" t="s">
        <v>605</v>
      </c>
      <c r="L85" s="15" t="str">
        <f>CONCATENATE(F85,"@istruzione.it;")</f>
        <v>FIIC853009@istruzione.it;</v>
      </c>
      <c r="M85" s="14">
        <v>14168</v>
      </c>
      <c r="N85" s="13" t="s">
        <v>125</v>
      </c>
      <c r="O85" s="13" t="s">
        <v>606</v>
      </c>
      <c r="P85" s="13" t="s">
        <v>87</v>
      </c>
      <c r="Q85" s="13" t="s">
        <v>607</v>
      </c>
      <c r="R85" s="13">
        <v>12</v>
      </c>
      <c r="S85" s="24">
        <v>11</v>
      </c>
      <c r="T85" s="18" t="s">
        <v>34</v>
      </c>
      <c r="U85" s="23" t="s">
        <v>608</v>
      </c>
      <c r="V85" s="19">
        <f>IF(S85&lt;20,S85-1,S85-2)</f>
        <v>10</v>
      </c>
      <c r="W85" s="21"/>
      <c r="X85" s="21" t="s">
        <v>539</v>
      </c>
    </row>
    <row r="86" spans="1:24" ht="15" customHeight="1" x14ac:dyDescent="0.25">
      <c r="A86" s="25">
        <v>45707.604166666664</v>
      </c>
      <c r="B86" s="26" t="s">
        <v>23</v>
      </c>
      <c r="C86" s="26" t="s">
        <v>529</v>
      </c>
      <c r="D86" s="26" t="s">
        <v>530</v>
      </c>
      <c r="E86" s="22">
        <v>9439</v>
      </c>
      <c r="F86" s="13" t="s">
        <v>609</v>
      </c>
      <c r="G86" s="13" t="s">
        <v>610</v>
      </c>
      <c r="H86" s="13" t="s">
        <v>87</v>
      </c>
      <c r="I86" s="13" t="s">
        <v>131</v>
      </c>
      <c r="J86" s="13" t="s">
        <v>611</v>
      </c>
      <c r="L86" s="15" t="str">
        <f>CONCATENATE(F86,"@istruzione.it;")</f>
        <v>FIIC87300E@istruzione.it;</v>
      </c>
      <c r="M86" s="14">
        <v>9439</v>
      </c>
      <c r="N86" s="13" t="s">
        <v>612</v>
      </c>
      <c r="O86" s="13" t="s">
        <v>613</v>
      </c>
      <c r="P86" s="13" t="s">
        <v>131</v>
      </c>
      <c r="Q86" s="13" t="s">
        <v>614</v>
      </c>
      <c r="R86" s="13">
        <v>18</v>
      </c>
      <c r="S86" s="24">
        <v>18</v>
      </c>
      <c r="T86" s="18" t="s">
        <v>34</v>
      </c>
      <c r="U86" s="23" t="s">
        <v>615</v>
      </c>
      <c r="V86" s="19">
        <f>IF(S86&lt;20,S86-1,S86-2)</f>
        <v>17</v>
      </c>
      <c r="W86" s="21"/>
      <c r="X86" s="21" t="s">
        <v>539</v>
      </c>
    </row>
    <row r="87" spans="1:24" ht="15" customHeight="1" x14ac:dyDescent="0.25">
      <c r="A87" s="25">
        <v>45707.604166666664</v>
      </c>
      <c r="B87" s="26" t="s">
        <v>23</v>
      </c>
      <c r="C87" s="26" t="s">
        <v>529</v>
      </c>
      <c r="D87" s="26" t="s">
        <v>530</v>
      </c>
      <c r="E87" s="22">
        <v>9594</v>
      </c>
      <c r="F87" s="13" t="s">
        <v>616</v>
      </c>
      <c r="G87" s="13" t="s">
        <v>617</v>
      </c>
      <c r="H87" s="13" t="s">
        <v>87</v>
      </c>
      <c r="I87" s="13" t="s">
        <v>131</v>
      </c>
      <c r="J87" s="13" t="s">
        <v>618</v>
      </c>
      <c r="L87" s="15" t="str">
        <f>CONCATENATE(F87,"@istruzione.it;")</f>
        <v>FIIC87400A@istruzione.it;</v>
      </c>
      <c r="M87" s="14">
        <v>9594</v>
      </c>
      <c r="N87" s="13" t="s">
        <v>619</v>
      </c>
      <c r="O87" s="13" t="s">
        <v>620</v>
      </c>
      <c r="P87" s="13" t="s">
        <v>131</v>
      </c>
      <c r="Q87" s="13"/>
      <c r="R87" s="13">
        <v>14</v>
      </c>
      <c r="S87" s="24">
        <v>22</v>
      </c>
      <c r="T87" s="18" t="s">
        <v>34</v>
      </c>
      <c r="U87" s="23" t="s">
        <v>621</v>
      </c>
      <c r="V87" s="19">
        <f>IF(S87&lt;20,S87-1,S87-2)</f>
        <v>20</v>
      </c>
      <c r="W87" s="21"/>
      <c r="X87" s="20" t="s">
        <v>539</v>
      </c>
    </row>
    <row r="88" spans="1:24" ht="15" customHeight="1" x14ac:dyDescent="0.25">
      <c r="A88" s="25">
        <v>45707.604166666664</v>
      </c>
      <c r="B88" s="26" t="s">
        <v>23</v>
      </c>
      <c r="C88" s="26" t="s">
        <v>529</v>
      </c>
      <c r="D88" s="26" t="s">
        <v>530</v>
      </c>
      <c r="E88" s="22">
        <v>11450</v>
      </c>
      <c r="F88" s="13" t="s">
        <v>622</v>
      </c>
      <c r="G88" s="13" t="s">
        <v>623</v>
      </c>
      <c r="H88" s="13" t="s">
        <v>87</v>
      </c>
      <c r="I88" s="13" t="s">
        <v>624</v>
      </c>
      <c r="J88" s="13" t="s">
        <v>625</v>
      </c>
      <c r="L88" s="15" t="str">
        <f>CONCATENATE(F88,"@istruzione.it;")</f>
        <v>FIIS00800G@istruzione.it;</v>
      </c>
      <c r="M88" s="14">
        <v>11450</v>
      </c>
      <c r="N88" s="13" t="s">
        <v>564</v>
      </c>
      <c r="O88" s="13" t="s">
        <v>626</v>
      </c>
      <c r="P88" s="13" t="s">
        <v>624</v>
      </c>
      <c r="Q88" s="13" t="s">
        <v>244</v>
      </c>
      <c r="R88" s="13">
        <v>24</v>
      </c>
      <c r="S88" s="24">
        <v>24</v>
      </c>
      <c r="T88" s="18" t="s">
        <v>34</v>
      </c>
      <c r="U88" s="23" t="s">
        <v>627</v>
      </c>
      <c r="V88" s="19">
        <f>IF(S88&lt;20,S88-1,S88-2)</f>
        <v>22</v>
      </c>
      <c r="W88" s="21"/>
      <c r="X88" s="21" t="s">
        <v>539</v>
      </c>
    </row>
    <row r="89" spans="1:24" ht="15" customHeight="1" x14ac:dyDescent="0.25">
      <c r="A89" s="25">
        <v>45707.604166666664</v>
      </c>
      <c r="B89" s="26" t="s">
        <v>23</v>
      </c>
      <c r="C89" s="26" t="s">
        <v>529</v>
      </c>
      <c r="D89" s="26" t="s">
        <v>530</v>
      </c>
      <c r="E89" s="22">
        <v>12965</v>
      </c>
      <c r="F89" s="13" t="s">
        <v>628</v>
      </c>
      <c r="G89" s="13" t="s">
        <v>629</v>
      </c>
      <c r="H89" s="13" t="s">
        <v>87</v>
      </c>
      <c r="I89" s="13" t="s">
        <v>630</v>
      </c>
      <c r="J89" s="13" t="s">
        <v>631</v>
      </c>
      <c r="L89" s="15" t="str">
        <f>CONCATENATE(F89,"@istruzione.it;")</f>
        <v>FIIS01100B@istruzione.it;</v>
      </c>
      <c r="M89" s="14">
        <v>12965</v>
      </c>
      <c r="N89" s="13" t="s">
        <v>632</v>
      </c>
      <c r="O89" s="13" t="s">
        <v>633</v>
      </c>
      <c r="P89" s="13" t="s">
        <v>630</v>
      </c>
      <c r="Q89" s="13" t="s">
        <v>55</v>
      </c>
      <c r="R89" s="13">
        <v>15</v>
      </c>
      <c r="S89" s="24">
        <v>13</v>
      </c>
      <c r="T89" s="18" t="s">
        <v>34</v>
      </c>
      <c r="U89" s="23" t="s">
        <v>634</v>
      </c>
      <c r="V89" s="19">
        <f>IF(S89&lt;20,S89-1,S89-2)</f>
        <v>12</v>
      </c>
      <c r="W89" s="21"/>
      <c r="X89" s="21" t="s">
        <v>539</v>
      </c>
    </row>
    <row r="90" spans="1:24" ht="15" customHeight="1" x14ac:dyDescent="0.25">
      <c r="A90" s="25">
        <v>45707.604166666664</v>
      </c>
      <c r="B90" s="26" t="s">
        <v>23</v>
      </c>
      <c r="C90" s="26" t="s">
        <v>529</v>
      </c>
      <c r="D90" s="26" t="s">
        <v>530</v>
      </c>
      <c r="E90" s="22">
        <v>11584</v>
      </c>
      <c r="F90" s="13" t="s">
        <v>635</v>
      </c>
      <c r="G90" s="13" t="s">
        <v>636</v>
      </c>
      <c r="H90" s="13" t="s">
        <v>87</v>
      </c>
      <c r="I90" s="13" t="s">
        <v>637</v>
      </c>
      <c r="J90" s="13" t="s">
        <v>638</v>
      </c>
      <c r="L90" s="15" t="str">
        <f>CONCATENATE(F90,"@istruzione.it;")</f>
        <v>FIIS01600E@istruzione.it;</v>
      </c>
      <c r="M90" s="14">
        <v>11584</v>
      </c>
      <c r="N90" s="13" t="s">
        <v>639</v>
      </c>
      <c r="O90" s="13" t="s">
        <v>640</v>
      </c>
      <c r="P90" s="13" t="s">
        <v>637</v>
      </c>
      <c r="Q90" s="13" t="s">
        <v>641</v>
      </c>
      <c r="R90" s="13">
        <v>26</v>
      </c>
      <c r="S90" s="24">
        <v>26</v>
      </c>
      <c r="T90" s="18" t="s">
        <v>34</v>
      </c>
      <c r="U90" s="23" t="s">
        <v>642</v>
      </c>
      <c r="V90" s="19">
        <f>IF(S90&lt;20,S90-1,S90-2)</f>
        <v>24</v>
      </c>
      <c r="W90" s="21"/>
      <c r="X90" s="21" t="s">
        <v>539</v>
      </c>
    </row>
    <row r="91" spans="1:24" ht="15" customHeight="1" x14ac:dyDescent="0.25">
      <c r="A91" s="25">
        <v>45707.604166666664</v>
      </c>
      <c r="B91" s="26" t="s">
        <v>23</v>
      </c>
      <c r="C91" s="26" t="s">
        <v>529</v>
      </c>
      <c r="D91" s="26" t="s">
        <v>530</v>
      </c>
      <c r="E91" s="22">
        <v>11218</v>
      </c>
      <c r="F91" s="13" t="s">
        <v>643</v>
      </c>
      <c r="G91" s="13" t="s">
        <v>644</v>
      </c>
      <c r="H91" s="13" t="s">
        <v>87</v>
      </c>
      <c r="I91" s="13" t="s">
        <v>87</v>
      </c>
      <c r="J91" s="13" t="s">
        <v>645</v>
      </c>
      <c r="L91" s="15" t="str">
        <f>CONCATENATE(F91,"@istruzione.it;")</f>
        <v>FIIS019002@istruzione.it;</v>
      </c>
      <c r="M91" s="14">
        <v>11218</v>
      </c>
      <c r="N91" s="13" t="s">
        <v>646</v>
      </c>
      <c r="O91" s="13" t="s">
        <v>647</v>
      </c>
      <c r="P91" s="13" t="s">
        <v>87</v>
      </c>
      <c r="Q91" s="13" t="s">
        <v>55</v>
      </c>
      <c r="R91" s="13">
        <v>24</v>
      </c>
      <c r="S91" s="24">
        <v>24</v>
      </c>
      <c r="T91" s="18" t="s">
        <v>34</v>
      </c>
      <c r="U91" s="23" t="s">
        <v>648</v>
      </c>
      <c r="V91" s="19">
        <f>IF(S91&lt;20,S91-1,S91-2)</f>
        <v>22</v>
      </c>
      <c r="W91" s="21"/>
      <c r="X91" s="21" t="s">
        <v>539</v>
      </c>
    </row>
    <row r="92" spans="1:24" ht="15" customHeight="1" x14ac:dyDescent="0.25">
      <c r="A92" s="25">
        <v>45707.604166666664</v>
      </c>
      <c r="B92" s="26" t="s">
        <v>23</v>
      </c>
      <c r="C92" s="26" t="s">
        <v>529</v>
      </c>
      <c r="D92" s="26" t="s">
        <v>530</v>
      </c>
      <c r="E92" s="22">
        <v>11105</v>
      </c>
      <c r="F92" s="13" t="s">
        <v>649</v>
      </c>
      <c r="G92" s="13" t="s">
        <v>650</v>
      </c>
      <c r="H92" s="13" t="s">
        <v>87</v>
      </c>
      <c r="I92" s="13" t="s">
        <v>651</v>
      </c>
      <c r="J92" s="13" t="s">
        <v>652</v>
      </c>
      <c r="L92" s="15" t="str">
        <f>CONCATENATE(F92,"@istruzione.it;")</f>
        <v>FIIS02300N@istruzione.it;</v>
      </c>
      <c r="M92" s="14">
        <v>11105</v>
      </c>
      <c r="N92" s="13" t="s">
        <v>653</v>
      </c>
      <c r="O92" s="13" t="s">
        <v>654</v>
      </c>
      <c r="P92" s="13" t="s">
        <v>651</v>
      </c>
      <c r="Q92" s="13" t="s">
        <v>655</v>
      </c>
      <c r="R92" s="13">
        <v>20</v>
      </c>
      <c r="S92" s="24">
        <v>20</v>
      </c>
      <c r="T92" s="18" t="s">
        <v>34</v>
      </c>
      <c r="U92" s="23" t="s">
        <v>656</v>
      </c>
      <c r="V92" s="19">
        <f>IF(S92&lt;20,S92-1,S92-2)</f>
        <v>18</v>
      </c>
      <c r="W92" s="21"/>
      <c r="X92" s="21" t="s">
        <v>539</v>
      </c>
    </row>
    <row r="93" spans="1:24" ht="15" customHeight="1" x14ac:dyDescent="0.25">
      <c r="A93" s="25">
        <v>45707.604166666664</v>
      </c>
      <c r="B93" s="26" t="s">
        <v>23</v>
      </c>
      <c r="C93" s="26" t="s">
        <v>529</v>
      </c>
      <c r="D93" s="26" t="s">
        <v>530</v>
      </c>
      <c r="E93" s="22">
        <v>15166</v>
      </c>
      <c r="F93" s="13" t="s">
        <v>657</v>
      </c>
      <c r="G93" s="13" t="s">
        <v>658</v>
      </c>
      <c r="H93" s="13" t="s">
        <v>87</v>
      </c>
      <c r="I93" s="13" t="s">
        <v>659</v>
      </c>
      <c r="J93" s="13" t="s">
        <v>660</v>
      </c>
      <c r="L93" s="15" t="str">
        <f>CONCATENATE(F93,"@istruzione.it;")</f>
        <v>FIIS02800R@istruzione.it;</v>
      </c>
      <c r="M93" s="14">
        <v>15166</v>
      </c>
      <c r="N93" s="13" t="s">
        <v>661</v>
      </c>
      <c r="O93" s="13" t="s">
        <v>662</v>
      </c>
      <c r="P93" s="13" t="s">
        <v>659</v>
      </c>
      <c r="Q93" s="13" t="s">
        <v>244</v>
      </c>
      <c r="R93" s="13">
        <v>20</v>
      </c>
      <c r="S93" s="24">
        <v>20</v>
      </c>
      <c r="T93" s="18" t="s">
        <v>34</v>
      </c>
      <c r="U93" s="23" t="s">
        <v>663</v>
      </c>
      <c r="V93" s="19">
        <f>IF(S93&lt;20,S93-1,S93-2)</f>
        <v>18</v>
      </c>
      <c r="W93" s="21"/>
      <c r="X93" s="21" t="s">
        <v>539</v>
      </c>
    </row>
    <row r="94" spans="1:24" ht="15" customHeight="1" x14ac:dyDescent="0.25">
      <c r="A94" s="25">
        <v>45707.604166666664</v>
      </c>
      <c r="B94" s="26" t="s">
        <v>23</v>
      </c>
      <c r="C94" s="26" t="s">
        <v>529</v>
      </c>
      <c r="D94" s="26" t="s">
        <v>530</v>
      </c>
      <c r="E94" s="22">
        <v>12641</v>
      </c>
      <c r="F94" s="13" t="s">
        <v>664</v>
      </c>
      <c r="G94" s="13" t="s">
        <v>665</v>
      </c>
      <c r="H94" s="13" t="s">
        <v>87</v>
      </c>
      <c r="I94" s="13" t="s">
        <v>87</v>
      </c>
      <c r="J94" s="13" t="s">
        <v>666</v>
      </c>
      <c r="L94" s="15" t="str">
        <f>CONCATENATE(F94,"@istruzione.it;")</f>
        <v>FIIS033008@istruzione.it;</v>
      </c>
      <c r="M94" s="14">
        <v>12641</v>
      </c>
      <c r="N94" s="13" t="s">
        <v>667</v>
      </c>
      <c r="O94" s="13" t="s">
        <v>668</v>
      </c>
      <c r="P94" s="13" t="s">
        <v>87</v>
      </c>
      <c r="Q94" s="13" t="s">
        <v>669</v>
      </c>
      <c r="R94" s="13">
        <v>20</v>
      </c>
      <c r="S94" s="24">
        <v>20</v>
      </c>
      <c r="T94" s="18" t="s">
        <v>34</v>
      </c>
      <c r="U94" s="23" t="s">
        <v>670</v>
      </c>
      <c r="V94" s="19">
        <f>IF(S94&lt;20,S94-1,S94-2)</f>
        <v>18</v>
      </c>
      <c r="W94" s="21"/>
      <c r="X94" s="21" t="s">
        <v>539</v>
      </c>
    </row>
    <row r="95" spans="1:24" ht="15" customHeight="1" x14ac:dyDescent="0.25">
      <c r="A95" s="25">
        <v>45707.604166666664</v>
      </c>
      <c r="B95" s="26" t="s">
        <v>23</v>
      </c>
      <c r="C95" s="26" t="s">
        <v>529</v>
      </c>
      <c r="D95" s="26" t="s">
        <v>530</v>
      </c>
      <c r="E95" s="22">
        <v>10487</v>
      </c>
      <c r="F95" s="13" t="s">
        <v>671</v>
      </c>
      <c r="G95" s="13" t="s">
        <v>672</v>
      </c>
      <c r="H95" s="13" t="s">
        <v>87</v>
      </c>
      <c r="I95" s="13" t="s">
        <v>87</v>
      </c>
      <c r="J95" s="13" t="s">
        <v>673</v>
      </c>
      <c r="L95" s="15" t="str">
        <f>CONCATENATE(F95,"@istruzione.it;")</f>
        <v>FIPS030006@istruzione.it;</v>
      </c>
      <c r="M95" s="14">
        <v>10487</v>
      </c>
      <c r="N95" s="13" t="s">
        <v>674</v>
      </c>
      <c r="O95" s="13" t="s">
        <v>675</v>
      </c>
      <c r="P95" s="13" t="s">
        <v>87</v>
      </c>
      <c r="Q95" s="13" t="s">
        <v>676</v>
      </c>
      <c r="R95" s="13">
        <v>20</v>
      </c>
      <c r="S95" s="24">
        <v>20</v>
      </c>
      <c r="T95" s="18" t="s">
        <v>34</v>
      </c>
      <c r="U95" s="23" t="s">
        <v>677</v>
      </c>
      <c r="V95" s="19">
        <f>IF(S95&lt;20,S95-1,S95-2)</f>
        <v>18</v>
      </c>
      <c r="W95" s="21"/>
      <c r="X95" s="21" t="s">
        <v>539</v>
      </c>
    </row>
    <row r="96" spans="1:24" ht="15" customHeight="1" x14ac:dyDescent="0.25">
      <c r="A96" s="25">
        <v>45707.604166666664</v>
      </c>
      <c r="B96" s="26" t="s">
        <v>23</v>
      </c>
      <c r="C96" s="26" t="s">
        <v>529</v>
      </c>
      <c r="D96" s="26" t="s">
        <v>530</v>
      </c>
      <c r="E96" s="22">
        <v>14829</v>
      </c>
      <c r="F96" s="13" t="s">
        <v>678</v>
      </c>
      <c r="G96" s="13" t="s">
        <v>679</v>
      </c>
      <c r="H96" s="13" t="s">
        <v>87</v>
      </c>
      <c r="I96" s="13" t="s">
        <v>87</v>
      </c>
      <c r="J96" s="13" t="s">
        <v>680</v>
      </c>
      <c r="L96" s="15" t="str">
        <f>CONCATENATE(F96,"@istruzione.it;")</f>
        <v>FIRH020009@istruzione.it;</v>
      </c>
      <c r="M96" s="14">
        <v>14829</v>
      </c>
      <c r="N96" s="13" t="s">
        <v>681</v>
      </c>
      <c r="O96" s="13" t="s">
        <v>682</v>
      </c>
      <c r="P96" s="13" t="s">
        <v>87</v>
      </c>
      <c r="Q96" s="13" t="s">
        <v>683</v>
      </c>
      <c r="R96" s="13">
        <v>18</v>
      </c>
      <c r="S96" s="24">
        <v>18</v>
      </c>
      <c r="T96" s="18" t="s">
        <v>34</v>
      </c>
      <c r="U96" s="23" t="s">
        <v>684</v>
      </c>
      <c r="V96" s="19">
        <f>IF(S96&lt;20,S96-1,S96-2)</f>
        <v>17</v>
      </c>
      <c r="W96" s="21"/>
      <c r="X96" s="21" t="s">
        <v>539</v>
      </c>
    </row>
    <row r="97" spans="1:24" ht="15" customHeight="1" x14ac:dyDescent="0.25">
      <c r="A97" s="25">
        <v>45707.604166666664</v>
      </c>
      <c r="B97" s="26" t="s">
        <v>23</v>
      </c>
      <c r="C97" s="26" t="s">
        <v>529</v>
      </c>
      <c r="D97" s="26" t="s">
        <v>530</v>
      </c>
      <c r="E97" s="22">
        <v>10304</v>
      </c>
      <c r="F97" s="13" t="s">
        <v>685</v>
      </c>
      <c r="G97" s="13" t="s">
        <v>686</v>
      </c>
      <c r="H97" s="13" t="s">
        <v>87</v>
      </c>
      <c r="I97" s="13" t="s">
        <v>87</v>
      </c>
      <c r="J97" s="13" t="s">
        <v>687</v>
      </c>
      <c r="L97" s="15" t="str">
        <f>CONCATENATE(F97,"@istruzione.it;")</f>
        <v>FISD03000L@istruzione.it;</v>
      </c>
      <c r="M97" s="14">
        <v>10304</v>
      </c>
      <c r="N97" s="13" t="s">
        <v>688</v>
      </c>
      <c r="O97" s="13" t="s">
        <v>689</v>
      </c>
      <c r="P97" s="13" t="s">
        <v>131</v>
      </c>
      <c r="Q97" s="13" t="s">
        <v>230</v>
      </c>
      <c r="R97" s="13">
        <v>20</v>
      </c>
      <c r="S97" s="24">
        <v>20</v>
      </c>
      <c r="T97" s="18" t="s">
        <v>34</v>
      </c>
      <c r="U97" s="23" t="s">
        <v>690</v>
      </c>
      <c r="V97" s="19">
        <f>IF(S97&lt;20,S97-1,S97-2)</f>
        <v>18</v>
      </c>
      <c r="W97" s="21"/>
      <c r="X97" s="21" t="s">
        <v>539</v>
      </c>
    </row>
    <row r="98" spans="1:24" ht="15" customHeight="1" x14ac:dyDescent="0.25">
      <c r="A98" s="25">
        <v>45707.604166666664</v>
      </c>
      <c r="B98" s="26" t="s">
        <v>23</v>
      </c>
      <c r="C98" s="26" t="s">
        <v>529</v>
      </c>
      <c r="D98" s="26" t="s">
        <v>530</v>
      </c>
      <c r="E98" s="22">
        <v>11445</v>
      </c>
      <c r="F98" s="13" t="s">
        <v>691</v>
      </c>
      <c r="G98" s="13" t="s">
        <v>692</v>
      </c>
      <c r="H98" s="13" t="s">
        <v>248</v>
      </c>
      <c r="I98" s="13" t="s">
        <v>248</v>
      </c>
      <c r="J98" s="13" t="s">
        <v>693</v>
      </c>
      <c r="L98" s="15" t="str">
        <f>CONCATENATE(F98,"@istruzione.it;")</f>
        <v>GRIC83300L@istruzione.it;</v>
      </c>
      <c r="M98" s="14">
        <v>11445</v>
      </c>
      <c r="N98" s="13" t="s">
        <v>263</v>
      </c>
      <c r="O98" s="13" t="s">
        <v>694</v>
      </c>
      <c r="P98" s="13" t="s">
        <v>248</v>
      </c>
      <c r="Q98" s="13" t="s">
        <v>244</v>
      </c>
      <c r="R98" s="13">
        <v>20</v>
      </c>
      <c r="S98" s="24">
        <v>20</v>
      </c>
      <c r="T98" s="18" t="s">
        <v>34</v>
      </c>
      <c r="U98" s="23" t="s">
        <v>695</v>
      </c>
      <c r="V98" s="19">
        <f>IF(S98&lt;20,S98-1,S98-2)</f>
        <v>18</v>
      </c>
      <c r="W98" s="21"/>
      <c r="X98" s="21" t="s">
        <v>539</v>
      </c>
    </row>
    <row r="99" spans="1:24" ht="15" customHeight="1" x14ac:dyDescent="0.25">
      <c r="A99" s="25">
        <v>45707.604166666664</v>
      </c>
      <c r="B99" s="26" t="s">
        <v>23</v>
      </c>
      <c r="C99" s="26" t="s">
        <v>529</v>
      </c>
      <c r="D99" s="26" t="s">
        <v>530</v>
      </c>
      <c r="E99" s="22">
        <v>13271</v>
      </c>
      <c r="F99" s="13" t="s">
        <v>696</v>
      </c>
      <c r="G99" s="13" t="s">
        <v>697</v>
      </c>
      <c r="H99" s="13" t="s">
        <v>248</v>
      </c>
      <c r="I99" s="13" t="s">
        <v>698</v>
      </c>
      <c r="J99" s="13" t="s">
        <v>699</v>
      </c>
      <c r="L99" s="15" t="str">
        <f>CONCATENATE(F99,"@istruzione.it;")</f>
        <v>GRIS001009@istruzione.it;</v>
      </c>
      <c r="M99" s="14">
        <v>13271</v>
      </c>
      <c r="N99" s="13" t="s">
        <v>700</v>
      </c>
      <c r="O99" s="13" t="s">
        <v>701</v>
      </c>
      <c r="P99" s="13" t="s">
        <v>698</v>
      </c>
      <c r="Q99" s="13" t="s">
        <v>83</v>
      </c>
      <c r="R99" s="13">
        <v>18</v>
      </c>
      <c r="S99" s="24">
        <v>18</v>
      </c>
      <c r="T99" s="18" t="s">
        <v>34</v>
      </c>
      <c r="U99" s="23" t="s">
        <v>702</v>
      </c>
      <c r="V99" s="19">
        <f>IF(S99&lt;20,S99-1,S99-2)</f>
        <v>17</v>
      </c>
      <c r="W99" s="21"/>
      <c r="X99" s="21" t="s">
        <v>539</v>
      </c>
    </row>
    <row r="100" spans="1:24" ht="15" customHeight="1" x14ac:dyDescent="0.25">
      <c r="A100" s="25">
        <v>45707.604166666664</v>
      </c>
      <c r="B100" s="26" t="s">
        <v>23</v>
      </c>
      <c r="C100" s="26" t="s">
        <v>529</v>
      </c>
      <c r="D100" s="26" t="s">
        <v>530</v>
      </c>
      <c r="E100" s="22">
        <v>10428</v>
      </c>
      <c r="F100" s="13" t="s">
        <v>703</v>
      </c>
      <c r="G100" s="13" t="s">
        <v>704</v>
      </c>
      <c r="H100" s="13" t="s">
        <v>248</v>
      </c>
      <c r="I100" s="13" t="s">
        <v>705</v>
      </c>
      <c r="J100" s="13" t="s">
        <v>706</v>
      </c>
      <c r="L100" s="15" t="str">
        <f>CONCATENATE(F100,"@istruzione.it;")</f>
        <v>GRIS003001@istruzione.it;</v>
      </c>
      <c r="M100" s="14">
        <v>10428</v>
      </c>
      <c r="N100" s="13" t="s">
        <v>707</v>
      </c>
      <c r="O100" s="13" t="s">
        <v>708</v>
      </c>
      <c r="P100" s="13" t="s">
        <v>705</v>
      </c>
      <c r="Q100" s="13" t="s">
        <v>113</v>
      </c>
      <c r="R100" s="13">
        <v>11</v>
      </c>
      <c r="S100" s="24">
        <v>11</v>
      </c>
      <c r="T100" s="18" t="s">
        <v>34</v>
      </c>
      <c r="U100" s="23" t="s">
        <v>709</v>
      </c>
      <c r="V100" s="19">
        <f>IF(S100&lt;20,S100-1,S100-2)</f>
        <v>10</v>
      </c>
      <c r="W100" s="21"/>
      <c r="X100" s="21" t="s">
        <v>539</v>
      </c>
    </row>
    <row r="101" spans="1:24" ht="15" customHeight="1" x14ac:dyDescent="0.25">
      <c r="A101" s="25">
        <v>45707.604166666664</v>
      </c>
      <c r="B101" s="26" t="s">
        <v>23</v>
      </c>
      <c r="C101" s="26" t="s">
        <v>529</v>
      </c>
      <c r="D101" s="26" t="s">
        <v>530</v>
      </c>
      <c r="E101" s="22">
        <v>15325</v>
      </c>
      <c r="F101" s="13" t="s">
        <v>710</v>
      </c>
      <c r="G101" s="13" t="s">
        <v>711</v>
      </c>
      <c r="H101" s="13" t="s">
        <v>248</v>
      </c>
      <c r="I101" s="13" t="s">
        <v>712</v>
      </c>
      <c r="J101" s="13" t="s">
        <v>713</v>
      </c>
      <c r="L101" s="15" t="str">
        <f>CONCATENATE(F101,"@istruzione.it;")</f>
        <v>GRIS007008@istruzione.it;</v>
      </c>
      <c r="M101" s="14">
        <v>15325</v>
      </c>
      <c r="N101" s="13" t="s">
        <v>714</v>
      </c>
      <c r="O101" s="13" t="s">
        <v>715</v>
      </c>
      <c r="P101" s="13" t="s">
        <v>716</v>
      </c>
      <c r="Q101" s="13" t="s">
        <v>230</v>
      </c>
      <c r="R101" s="13">
        <v>12</v>
      </c>
      <c r="S101" s="24">
        <v>12</v>
      </c>
      <c r="T101" s="18" t="s">
        <v>34</v>
      </c>
      <c r="U101" s="23" t="s">
        <v>717</v>
      </c>
      <c r="V101" s="19">
        <f>IF(S101&lt;20,S101-1,S101-2)</f>
        <v>11</v>
      </c>
      <c r="W101" s="21"/>
      <c r="X101" s="21" t="s">
        <v>539</v>
      </c>
    </row>
    <row r="102" spans="1:24" ht="15" customHeight="1" x14ac:dyDescent="0.25">
      <c r="A102" s="25">
        <v>45707.604166666664</v>
      </c>
      <c r="B102" s="26" t="s">
        <v>23</v>
      </c>
      <c r="C102" s="26" t="s">
        <v>529</v>
      </c>
      <c r="D102" s="26" t="s">
        <v>530</v>
      </c>
      <c r="E102" s="22">
        <v>10892</v>
      </c>
      <c r="F102" s="13" t="s">
        <v>718</v>
      </c>
      <c r="G102" s="13" t="s">
        <v>719</v>
      </c>
      <c r="H102" s="13" t="s">
        <v>248</v>
      </c>
      <c r="I102" s="13" t="s">
        <v>720</v>
      </c>
      <c r="J102" s="13" t="s">
        <v>721</v>
      </c>
      <c r="L102" s="15" t="str">
        <f>CONCATENATE(F102,"@istruzione.it;")</f>
        <v>GRIS008004@istruzione.it;</v>
      </c>
      <c r="M102" s="14">
        <v>10892</v>
      </c>
      <c r="N102" s="13" t="s">
        <v>722</v>
      </c>
      <c r="O102" s="13" t="s">
        <v>723</v>
      </c>
      <c r="P102" s="13" t="s">
        <v>720</v>
      </c>
      <c r="Q102" s="13" t="s">
        <v>724</v>
      </c>
      <c r="R102" s="13">
        <v>25</v>
      </c>
      <c r="S102" s="24">
        <v>25</v>
      </c>
      <c r="T102" s="18" t="s">
        <v>34</v>
      </c>
      <c r="U102" s="23" t="s">
        <v>725</v>
      </c>
      <c r="V102" s="19">
        <f>IF(S102&lt;20,S102-1,S102-2)</f>
        <v>23</v>
      </c>
      <c r="W102" s="21"/>
      <c r="X102" s="21" t="s">
        <v>539</v>
      </c>
    </row>
    <row r="103" spans="1:24" ht="15" customHeight="1" x14ac:dyDescent="0.25">
      <c r="A103" s="25">
        <v>45707.604166666664</v>
      </c>
      <c r="B103" s="26" t="s">
        <v>23</v>
      </c>
      <c r="C103" s="26" t="s">
        <v>529</v>
      </c>
      <c r="D103" s="26" t="s">
        <v>530</v>
      </c>
      <c r="E103" s="22">
        <v>17204</v>
      </c>
      <c r="F103" s="13" t="s">
        <v>726</v>
      </c>
      <c r="G103" s="13" t="s">
        <v>727</v>
      </c>
      <c r="H103" s="13" t="s">
        <v>248</v>
      </c>
      <c r="I103" s="13" t="s">
        <v>728</v>
      </c>
      <c r="J103" s="13" t="s">
        <v>729</v>
      </c>
      <c r="L103" s="15" t="str">
        <f>CONCATENATE(F103,"@istruzione.it;")</f>
        <v>GRIS00900X@istruzione.it;</v>
      </c>
      <c r="M103" s="14">
        <v>17204</v>
      </c>
      <c r="N103" s="13" t="s">
        <v>730</v>
      </c>
      <c r="O103" s="13" t="s">
        <v>731</v>
      </c>
      <c r="P103" s="13" t="s">
        <v>732</v>
      </c>
      <c r="Q103" s="13" t="s">
        <v>113</v>
      </c>
      <c r="R103" s="13">
        <v>20</v>
      </c>
      <c r="S103" s="24">
        <v>20</v>
      </c>
      <c r="T103" s="18" t="s">
        <v>34</v>
      </c>
      <c r="U103" s="23" t="s">
        <v>733</v>
      </c>
      <c r="V103" s="19">
        <f>IF(S103&lt;20,S103-1,S103-2)</f>
        <v>18</v>
      </c>
      <c r="W103" s="21"/>
      <c r="X103" s="21" t="s">
        <v>539</v>
      </c>
    </row>
    <row r="104" spans="1:24" ht="15" customHeight="1" x14ac:dyDescent="0.25">
      <c r="A104" s="25">
        <v>45707.604166666664</v>
      </c>
      <c r="B104" s="26" t="s">
        <v>23</v>
      </c>
      <c r="C104" s="26" t="s">
        <v>529</v>
      </c>
      <c r="D104" s="26" t="s">
        <v>530</v>
      </c>
      <c r="E104" s="22">
        <v>11637</v>
      </c>
      <c r="F104" s="13" t="s">
        <v>734</v>
      </c>
      <c r="G104" s="13" t="s">
        <v>735</v>
      </c>
      <c r="H104" s="13" t="s">
        <v>248</v>
      </c>
      <c r="I104" s="13" t="s">
        <v>248</v>
      </c>
      <c r="J104" s="13" t="s">
        <v>736</v>
      </c>
      <c r="L104" s="15" t="str">
        <f>CONCATENATE(F104,"@istruzione.it;")</f>
        <v>GRIS01200Q@istruzione.it;</v>
      </c>
      <c r="M104" s="14">
        <v>11637</v>
      </c>
      <c r="N104" s="13" t="s">
        <v>737</v>
      </c>
      <c r="O104" s="13" t="s">
        <v>738</v>
      </c>
      <c r="P104" s="13" t="s">
        <v>248</v>
      </c>
      <c r="Q104" s="13" t="s">
        <v>127</v>
      </c>
      <c r="R104" s="13">
        <v>18</v>
      </c>
      <c r="S104" s="24">
        <v>18</v>
      </c>
      <c r="T104" s="18" t="s">
        <v>34</v>
      </c>
      <c r="U104" s="23" t="s">
        <v>739</v>
      </c>
      <c r="V104" s="19">
        <f>IF(S104&lt;20,S104-1,S104-2)</f>
        <v>17</v>
      </c>
      <c r="W104" s="21"/>
      <c r="X104" s="21" t="s">
        <v>539</v>
      </c>
    </row>
    <row r="105" spans="1:24" ht="15" customHeight="1" x14ac:dyDescent="0.25">
      <c r="A105" s="25">
        <v>45707.604166666664</v>
      </c>
      <c r="B105" s="26" t="s">
        <v>23</v>
      </c>
      <c r="C105" s="26" t="s">
        <v>529</v>
      </c>
      <c r="D105" s="26" t="s">
        <v>530</v>
      </c>
      <c r="E105" s="22">
        <v>16924</v>
      </c>
      <c r="F105" s="13" t="s">
        <v>740</v>
      </c>
      <c r="G105" s="13" t="s">
        <v>741</v>
      </c>
      <c r="H105" s="13" t="s">
        <v>276</v>
      </c>
      <c r="I105" s="13" t="s">
        <v>742</v>
      </c>
      <c r="J105" s="13" t="s">
        <v>743</v>
      </c>
      <c r="L105" s="15" t="str">
        <f>CONCATENATE(F105,"@istruzione.it;")</f>
        <v>LIIC81000C@istruzione.it;</v>
      </c>
      <c r="M105" s="14">
        <v>16924</v>
      </c>
      <c r="N105" s="13" t="s">
        <v>744</v>
      </c>
      <c r="O105" s="13" t="s">
        <v>745</v>
      </c>
      <c r="P105" s="13" t="s">
        <v>742</v>
      </c>
      <c r="Q105" s="13" t="s">
        <v>746</v>
      </c>
      <c r="R105" s="13">
        <v>23</v>
      </c>
      <c r="S105" s="24">
        <v>23</v>
      </c>
      <c r="T105" s="18" t="s">
        <v>34</v>
      </c>
      <c r="U105" s="23" t="s">
        <v>747</v>
      </c>
      <c r="V105" s="19">
        <f>IF(S105&lt;20,S105-1,S105-2)</f>
        <v>21</v>
      </c>
      <c r="W105" s="21"/>
      <c r="X105" s="21" t="s">
        <v>539</v>
      </c>
    </row>
    <row r="106" spans="1:24" ht="15" customHeight="1" x14ac:dyDescent="0.25">
      <c r="A106" s="25">
        <v>45707.604166666664</v>
      </c>
      <c r="B106" s="26" t="s">
        <v>23</v>
      </c>
      <c r="C106" s="26" t="s">
        <v>529</v>
      </c>
      <c r="D106" s="26" t="s">
        <v>530</v>
      </c>
      <c r="E106" s="22">
        <v>10492</v>
      </c>
      <c r="F106" s="13" t="s">
        <v>748</v>
      </c>
      <c r="G106" s="13" t="s">
        <v>749</v>
      </c>
      <c r="H106" s="13" t="s">
        <v>276</v>
      </c>
      <c r="I106" s="13" t="s">
        <v>276</v>
      </c>
      <c r="J106" s="13" t="s">
        <v>750</v>
      </c>
      <c r="L106" s="15" t="str">
        <f>CONCATENATE(F106,"@istruzione.it;")</f>
        <v>LIIC81500G@istruzione.it;</v>
      </c>
      <c r="M106" s="14">
        <v>10492</v>
      </c>
      <c r="N106" s="13" t="s">
        <v>751</v>
      </c>
      <c r="O106" s="13" t="s">
        <v>752</v>
      </c>
      <c r="P106" s="13" t="s">
        <v>276</v>
      </c>
      <c r="Q106" s="13" t="s">
        <v>753</v>
      </c>
      <c r="R106" s="13">
        <v>12</v>
      </c>
      <c r="S106" s="24">
        <v>12</v>
      </c>
      <c r="T106" s="18" t="s">
        <v>34</v>
      </c>
      <c r="U106" s="23" t="s">
        <v>754</v>
      </c>
      <c r="V106" s="19">
        <f>IF(S106&lt;20,S106-1,S106-2)</f>
        <v>11</v>
      </c>
      <c r="W106" s="21"/>
      <c r="X106" s="21" t="s">
        <v>539</v>
      </c>
    </row>
    <row r="107" spans="1:24" ht="15" customHeight="1" x14ac:dyDescent="0.25">
      <c r="A107" s="25">
        <v>45707.604166666664</v>
      </c>
      <c r="B107" s="26" t="s">
        <v>23</v>
      </c>
      <c r="C107" s="26" t="s">
        <v>529</v>
      </c>
      <c r="D107" s="26" t="s">
        <v>530</v>
      </c>
      <c r="E107" s="22">
        <v>10704</v>
      </c>
      <c r="F107" s="13" t="s">
        <v>755</v>
      </c>
      <c r="G107" s="13" t="s">
        <v>756</v>
      </c>
      <c r="H107" s="13" t="s">
        <v>276</v>
      </c>
      <c r="I107" s="13" t="s">
        <v>306</v>
      </c>
      <c r="J107" s="13" t="s">
        <v>757</v>
      </c>
      <c r="L107" s="15" t="str">
        <f>CONCATENATE(F107,"@istruzione.it;")</f>
        <v>LIIS00200N@istruzione.it;</v>
      </c>
      <c r="M107" s="14">
        <v>10704</v>
      </c>
      <c r="N107" s="13" t="s">
        <v>758</v>
      </c>
      <c r="O107" s="13" t="s">
        <v>759</v>
      </c>
      <c r="P107" s="13" t="s">
        <v>306</v>
      </c>
      <c r="Q107" s="13" t="s">
        <v>55</v>
      </c>
      <c r="R107" s="13">
        <v>16</v>
      </c>
      <c r="S107" s="24">
        <v>16</v>
      </c>
      <c r="T107" s="18" t="s">
        <v>34</v>
      </c>
      <c r="U107" s="23" t="s">
        <v>760</v>
      </c>
      <c r="V107" s="19">
        <f>IF(S107&lt;20,S107-1,S107-2)</f>
        <v>15</v>
      </c>
      <c r="W107" s="21"/>
      <c r="X107" s="21" t="s">
        <v>539</v>
      </c>
    </row>
    <row r="108" spans="1:24" ht="15" customHeight="1" x14ac:dyDescent="0.25">
      <c r="A108" s="25">
        <v>45707.604166666664</v>
      </c>
      <c r="B108" s="26" t="s">
        <v>23</v>
      </c>
      <c r="C108" s="26" t="s">
        <v>529</v>
      </c>
      <c r="D108" s="26" t="s">
        <v>530</v>
      </c>
      <c r="E108" s="22">
        <v>16047</v>
      </c>
      <c r="F108" s="13" t="s">
        <v>761</v>
      </c>
      <c r="G108" s="13" t="s">
        <v>762</v>
      </c>
      <c r="H108" s="13" t="s">
        <v>276</v>
      </c>
      <c r="I108" s="13" t="s">
        <v>298</v>
      </c>
      <c r="J108" s="13" t="s">
        <v>763</v>
      </c>
      <c r="L108" s="15" t="str">
        <f>CONCATENATE(F108,"@istruzione.it;")</f>
        <v>LIIS004009@istruzione.it;</v>
      </c>
      <c r="M108" s="14">
        <v>16047</v>
      </c>
      <c r="N108" s="13" t="s">
        <v>764</v>
      </c>
      <c r="O108" s="13" t="s">
        <v>765</v>
      </c>
      <c r="P108" s="13" t="s">
        <v>298</v>
      </c>
      <c r="Q108" s="13" t="s">
        <v>766</v>
      </c>
      <c r="R108" s="13">
        <v>20</v>
      </c>
      <c r="S108" s="24">
        <v>20</v>
      </c>
      <c r="T108" s="18" t="s">
        <v>34</v>
      </c>
      <c r="U108" s="23" t="s">
        <v>767</v>
      </c>
      <c r="V108" s="19">
        <f>IF(S108&lt;20,S108-1,S108-2)</f>
        <v>18</v>
      </c>
      <c r="W108" s="21"/>
      <c r="X108" s="21" t="s">
        <v>539</v>
      </c>
    </row>
    <row r="109" spans="1:24" ht="15" customHeight="1" x14ac:dyDescent="0.25">
      <c r="A109" s="25">
        <v>45707.604166666664</v>
      </c>
      <c r="B109" s="26" t="s">
        <v>23</v>
      </c>
      <c r="C109" s="26" t="s">
        <v>529</v>
      </c>
      <c r="D109" s="26" t="s">
        <v>530</v>
      </c>
      <c r="E109" s="22">
        <v>9597</v>
      </c>
      <c r="F109" s="13" t="s">
        <v>768</v>
      </c>
      <c r="G109" s="13" t="s">
        <v>769</v>
      </c>
      <c r="H109" s="13" t="s">
        <v>276</v>
      </c>
      <c r="I109" s="13" t="s">
        <v>276</v>
      </c>
      <c r="J109" s="13" t="s">
        <v>770</v>
      </c>
      <c r="L109" s="15" t="str">
        <f>CONCATENATE(F109,"@istruzione.it;")</f>
        <v>LIPS010002@istruzione.it;</v>
      </c>
      <c r="M109" s="14">
        <v>9597</v>
      </c>
      <c r="N109" s="13" t="s">
        <v>771</v>
      </c>
      <c r="O109" s="13" t="s">
        <v>772</v>
      </c>
      <c r="P109" s="13" t="s">
        <v>276</v>
      </c>
      <c r="Q109" s="13" t="s">
        <v>413</v>
      </c>
      <c r="R109" s="13">
        <v>12</v>
      </c>
      <c r="S109" s="24">
        <v>12</v>
      </c>
      <c r="T109" s="18" t="s">
        <v>34</v>
      </c>
      <c r="U109" s="23" t="s">
        <v>773</v>
      </c>
      <c r="V109" s="19">
        <f>IF(S109&lt;20,S109-1,S109-2)</f>
        <v>11</v>
      </c>
      <c r="W109" s="21"/>
      <c r="X109" s="21" t="s">
        <v>539</v>
      </c>
    </row>
    <row r="110" spans="1:24" ht="15" customHeight="1" x14ac:dyDescent="0.25">
      <c r="A110" s="25">
        <v>45707.604166666664</v>
      </c>
      <c r="B110" s="26" t="s">
        <v>23</v>
      </c>
      <c r="C110" s="26" t="s">
        <v>529</v>
      </c>
      <c r="D110" s="26" t="s">
        <v>530</v>
      </c>
      <c r="E110" s="22">
        <v>10894</v>
      </c>
      <c r="F110" s="13" t="s">
        <v>774</v>
      </c>
      <c r="G110" s="13" t="s">
        <v>775</v>
      </c>
      <c r="H110" s="13" t="s">
        <v>276</v>
      </c>
      <c r="I110" s="13" t="s">
        <v>276</v>
      </c>
      <c r="J110" s="13" t="s">
        <v>776</v>
      </c>
      <c r="L110" s="15" t="str">
        <f>CONCATENATE(F110,"@istruzione.it;")</f>
        <v>LIPS030007@istruzione.it;</v>
      </c>
      <c r="M110" s="14">
        <v>10894</v>
      </c>
      <c r="N110" s="13" t="s">
        <v>777</v>
      </c>
      <c r="O110" s="13" t="s">
        <v>778</v>
      </c>
      <c r="P110" s="13" t="s">
        <v>276</v>
      </c>
      <c r="Q110" s="13" t="s">
        <v>779</v>
      </c>
      <c r="R110" s="13">
        <v>16</v>
      </c>
      <c r="S110" s="24">
        <v>16</v>
      </c>
      <c r="T110" s="18" t="s">
        <v>34</v>
      </c>
      <c r="U110" s="23" t="s">
        <v>780</v>
      </c>
      <c r="V110" s="19">
        <f>IF(S110&lt;20,S110-1,S110-2)</f>
        <v>15</v>
      </c>
      <c r="W110" s="21"/>
      <c r="X110" s="21" t="s">
        <v>539</v>
      </c>
    </row>
    <row r="111" spans="1:24" ht="15" customHeight="1" x14ac:dyDescent="0.25">
      <c r="A111" s="25">
        <v>45707.604166666664</v>
      </c>
      <c r="B111" s="26" t="s">
        <v>23</v>
      </c>
      <c r="C111" s="26" t="s">
        <v>529</v>
      </c>
      <c r="D111" s="26" t="s">
        <v>530</v>
      </c>
      <c r="E111" s="22">
        <v>10866</v>
      </c>
      <c r="F111" s="13" t="s">
        <v>781</v>
      </c>
      <c r="G111" s="13" t="s">
        <v>782</v>
      </c>
      <c r="H111" s="13" t="s">
        <v>276</v>
      </c>
      <c r="I111" s="13" t="s">
        <v>783</v>
      </c>
      <c r="J111" s="13" t="s">
        <v>784</v>
      </c>
      <c r="L111" s="15" t="str">
        <f>CONCATENATE(F111,"@istruzione.it;")</f>
        <v>LITD030003@istruzione.it;</v>
      </c>
      <c r="M111" s="14">
        <v>10866</v>
      </c>
      <c r="N111" s="13" t="s">
        <v>104</v>
      </c>
      <c r="O111" s="13" t="s">
        <v>785</v>
      </c>
      <c r="P111" s="13" t="s">
        <v>783</v>
      </c>
      <c r="Q111" s="13" t="s">
        <v>106</v>
      </c>
      <c r="R111" s="13">
        <v>20</v>
      </c>
      <c r="S111" s="24">
        <v>20</v>
      </c>
      <c r="T111" s="28" t="s">
        <v>786</v>
      </c>
      <c r="U111" s="23" t="s">
        <v>787</v>
      </c>
      <c r="V111" s="19">
        <f>IF(S111&lt;20,S111-1,S111-2)</f>
        <v>18</v>
      </c>
      <c r="W111" s="21"/>
      <c r="X111" s="21" t="s">
        <v>539</v>
      </c>
    </row>
    <row r="112" spans="1:24" ht="15" customHeight="1" x14ac:dyDescent="0.25">
      <c r="A112" s="25">
        <v>45707.604166666664</v>
      </c>
      <c r="B112" s="26" t="s">
        <v>23</v>
      </c>
      <c r="C112" s="26" t="s">
        <v>529</v>
      </c>
      <c r="D112" s="26" t="s">
        <v>530</v>
      </c>
      <c r="E112" s="22">
        <v>11000</v>
      </c>
      <c r="F112" s="13" t="s">
        <v>788</v>
      </c>
      <c r="G112" s="13" t="s">
        <v>789</v>
      </c>
      <c r="H112" s="13" t="s">
        <v>319</v>
      </c>
      <c r="I112" s="13" t="s">
        <v>320</v>
      </c>
      <c r="J112" s="13" t="s">
        <v>790</v>
      </c>
      <c r="L112" s="15" t="str">
        <f>CONCATENATE(F112,"@istruzione.it;")</f>
        <v>LUIC819009@istruzione.it;</v>
      </c>
      <c r="M112" s="14">
        <v>11000</v>
      </c>
      <c r="N112" s="13" t="s">
        <v>47</v>
      </c>
      <c r="O112" s="13" t="s">
        <v>791</v>
      </c>
      <c r="P112" s="13" t="s">
        <v>320</v>
      </c>
      <c r="Q112" s="13" t="s">
        <v>792</v>
      </c>
      <c r="R112" s="13">
        <v>24</v>
      </c>
      <c r="S112" s="24">
        <v>24</v>
      </c>
      <c r="T112" s="18" t="s">
        <v>34</v>
      </c>
      <c r="U112" s="23" t="s">
        <v>793</v>
      </c>
      <c r="V112" s="19">
        <f>IF(S112&lt;20,S112-1,S112-2)</f>
        <v>22</v>
      </c>
      <c r="W112" s="21"/>
      <c r="X112" s="21" t="s">
        <v>539</v>
      </c>
    </row>
    <row r="113" spans="1:24" ht="15" customHeight="1" x14ac:dyDescent="0.25">
      <c r="A113" s="25">
        <v>45707.604166666664</v>
      </c>
      <c r="B113" s="26" t="s">
        <v>23</v>
      </c>
      <c r="C113" s="26" t="s">
        <v>529</v>
      </c>
      <c r="D113" s="26" t="s">
        <v>530</v>
      </c>
      <c r="E113" s="22">
        <v>10182</v>
      </c>
      <c r="F113" s="13" t="s">
        <v>794</v>
      </c>
      <c r="G113" s="13" t="s">
        <v>795</v>
      </c>
      <c r="H113" s="13" t="s">
        <v>319</v>
      </c>
      <c r="I113" s="13" t="s">
        <v>319</v>
      </c>
      <c r="J113" s="13" t="s">
        <v>796</v>
      </c>
      <c r="L113" s="15" t="str">
        <f>CONCATENATE(F113,"@istruzione.it;")</f>
        <v>LUIS01200P@istruzione.it;</v>
      </c>
      <c r="M113" s="14">
        <v>10182</v>
      </c>
      <c r="N113" s="13" t="s">
        <v>797</v>
      </c>
      <c r="O113" s="13" t="s">
        <v>798</v>
      </c>
      <c r="P113" s="13" t="s">
        <v>319</v>
      </c>
      <c r="Q113" s="13" t="s">
        <v>113</v>
      </c>
      <c r="R113" s="13">
        <v>15</v>
      </c>
      <c r="S113" s="24">
        <v>15</v>
      </c>
      <c r="T113" s="18" t="s">
        <v>34</v>
      </c>
      <c r="U113" s="23" t="s">
        <v>799</v>
      </c>
      <c r="V113" s="19">
        <f>IF(S113&lt;20,S113-1,S113-2)</f>
        <v>14</v>
      </c>
      <c r="W113" s="21"/>
      <c r="X113" s="21" t="s">
        <v>539</v>
      </c>
    </row>
    <row r="114" spans="1:24" ht="15" customHeight="1" x14ac:dyDescent="0.25">
      <c r="A114" s="25">
        <v>45707.604166666664</v>
      </c>
      <c r="B114" s="26" t="s">
        <v>23</v>
      </c>
      <c r="C114" s="26" t="s">
        <v>529</v>
      </c>
      <c r="D114" s="26" t="s">
        <v>530</v>
      </c>
      <c r="E114" s="22">
        <v>14115</v>
      </c>
      <c r="F114" s="13" t="s">
        <v>800</v>
      </c>
      <c r="G114" s="13" t="s">
        <v>801</v>
      </c>
      <c r="H114" s="13" t="s">
        <v>319</v>
      </c>
      <c r="I114" s="13" t="s">
        <v>319</v>
      </c>
      <c r="J114" s="13" t="s">
        <v>802</v>
      </c>
      <c r="L114" s="15" t="str">
        <f>CONCATENATE(F114,"@istruzione.it;")</f>
        <v>LUIS016002@istruzione.it;</v>
      </c>
      <c r="M114" s="14">
        <v>14115</v>
      </c>
      <c r="N114" s="13" t="s">
        <v>803</v>
      </c>
      <c r="O114" s="13" t="s">
        <v>804</v>
      </c>
      <c r="P114" s="13" t="s">
        <v>319</v>
      </c>
      <c r="Q114" s="13" t="s">
        <v>244</v>
      </c>
      <c r="R114" s="13">
        <v>16</v>
      </c>
      <c r="S114" s="24">
        <v>16</v>
      </c>
      <c r="T114" s="18" t="s">
        <v>34</v>
      </c>
      <c r="U114" s="23" t="s">
        <v>805</v>
      </c>
      <c r="V114" s="19">
        <f>IF(S114&lt;20,S114-1,S114-2)</f>
        <v>15</v>
      </c>
      <c r="W114" s="21"/>
      <c r="X114" s="21" t="s">
        <v>539</v>
      </c>
    </row>
    <row r="115" spans="1:24" ht="15" customHeight="1" x14ac:dyDescent="0.25">
      <c r="A115" s="25">
        <v>45707.604166666664</v>
      </c>
      <c r="B115" s="26" t="s">
        <v>23</v>
      </c>
      <c r="C115" s="26" t="s">
        <v>529</v>
      </c>
      <c r="D115" s="26" t="s">
        <v>530</v>
      </c>
      <c r="E115" s="22">
        <v>17189</v>
      </c>
      <c r="F115" s="13" t="s">
        <v>806</v>
      </c>
      <c r="G115" s="13" t="s">
        <v>807</v>
      </c>
      <c r="H115" s="13" t="s">
        <v>355</v>
      </c>
      <c r="I115" s="13" t="s">
        <v>356</v>
      </c>
      <c r="J115" s="13" t="s">
        <v>808</v>
      </c>
      <c r="L115" s="15" t="str">
        <f>CONCATENATE(F115,"@istruzione.it;")</f>
        <v>MSIC822004@istruzione.it;</v>
      </c>
      <c r="M115" s="14">
        <v>17189</v>
      </c>
      <c r="N115" s="13" t="s">
        <v>809</v>
      </c>
      <c r="O115" s="13" t="s">
        <v>810</v>
      </c>
      <c r="P115" s="13" t="s">
        <v>356</v>
      </c>
      <c r="Q115" s="13" t="s">
        <v>811</v>
      </c>
      <c r="R115" s="13">
        <v>20</v>
      </c>
      <c r="S115" s="24">
        <v>20</v>
      </c>
      <c r="T115" s="18" t="s">
        <v>34</v>
      </c>
      <c r="U115" s="29"/>
      <c r="V115" s="19">
        <f>IF(S115&lt;20,S115-1,S115-2)</f>
        <v>18</v>
      </c>
      <c r="W115" s="21"/>
      <c r="X115" s="21" t="s">
        <v>539</v>
      </c>
    </row>
    <row r="116" spans="1:24" ht="15" customHeight="1" x14ac:dyDescent="0.25">
      <c r="A116" s="25">
        <v>45707.604166666664</v>
      </c>
      <c r="B116" s="26" t="s">
        <v>23</v>
      </c>
      <c r="C116" s="26" t="s">
        <v>529</v>
      </c>
      <c r="D116" s="26" t="s">
        <v>530</v>
      </c>
      <c r="E116" s="22">
        <v>16226</v>
      </c>
      <c r="F116" s="13" t="s">
        <v>812</v>
      </c>
      <c r="G116" s="13" t="s">
        <v>813</v>
      </c>
      <c r="H116" s="13" t="s">
        <v>355</v>
      </c>
      <c r="I116" s="13" t="s">
        <v>814</v>
      </c>
      <c r="J116" s="13" t="s">
        <v>815</v>
      </c>
      <c r="L116" s="15" t="str">
        <f>CONCATENATE(F116,"@istruzione.it;")</f>
        <v>MSIS01100T@istruzione.it;</v>
      </c>
      <c r="M116" s="14">
        <v>16226</v>
      </c>
      <c r="N116" s="13" t="s">
        <v>816</v>
      </c>
      <c r="O116" s="13" t="s">
        <v>817</v>
      </c>
      <c r="P116" s="13" t="s">
        <v>818</v>
      </c>
      <c r="Q116" s="13" t="s">
        <v>48</v>
      </c>
      <c r="R116" s="13">
        <v>15</v>
      </c>
      <c r="S116" s="24">
        <v>15</v>
      </c>
      <c r="T116" s="18" t="s">
        <v>34</v>
      </c>
      <c r="U116" s="23" t="s">
        <v>819</v>
      </c>
      <c r="V116" s="19">
        <f>IF(S116&lt;20,S116-1,S116-2)</f>
        <v>14</v>
      </c>
      <c r="W116" s="21"/>
      <c r="X116" s="21" t="s">
        <v>539</v>
      </c>
    </row>
    <row r="117" spans="1:24" ht="15" customHeight="1" x14ac:dyDescent="0.25">
      <c r="A117" s="25">
        <v>45707.604166666664</v>
      </c>
      <c r="B117" s="26" t="s">
        <v>23</v>
      </c>
      <c r="C117" s="26" t="s">
        <v>529</v>
      </c>
      <c r="D117" s="26" t="s">
        <v>530</v>
      </c>
      <c r="E117" s="22">
        <v>11048</v>
      </c>
      <c r="F117" s="13" t="s">
        <v>820</v>
      </c>
      <c r="G117" s="13" t="s">
        <v>821</v>
      </c>
      <c r="H117" s="13" t="s">
        <v>355</v>
      </c>
      <c r="I117" s="13" t="s">
        <v>822</v>
      </c>
      <c r="J117" s="13" t="s">
        <v>823</v>
      </c>
      <c r="L117" s="15" t="str">
        <f>CONCATENATE(F117,"@istruzione.it;")</f>
        <v>MSIS01200N@istruzione.it;</v>
      </c>
      <c r="M117" s="14">
        <v>11048</v>
      </c>
      <c r="N117" s="13" t="s">
        <v>104</v>
      </c>
      <c r="O117" s="13" t="s">
        <v>824</v>
      </c>
      <c r="P117" s="13" t="s">
        <v>822</v>
      </c>
      <c r="Q117" s="13" t="s">
        <v>825</v>
      </c>
      <c r="R117" s="13">
        <v>13</v>
      </c>
      <c r="S117" s="24">
        <v>13</v>
      </c>
      <c r="T117" s="18" t="s">
        <v>34</v>
      </c>
      <c r="U117" s="23" t="s">
        <v>826</v>
      </c>
      <c r="V117" s="19">
        <f>IF(S117&lt;20,S117-1,S117-2)</f>
        <v>12</v>
      </c>
      <c r="W117" s="21"/>
      <c r="X117" s="21" t="s">
        <v>539</v>
      </c>
    </row>
    <row r="118" spans="1:24" ht="15" customHeight="1" x14ac:dyDescent="0.25">
      <c r="A118" s="25">
        <v>45707.604166666664</v>
      </c>
      <c r="B118" s="26" t="s">
        <v>23</v>
      </c>
      <c r="C118" s="26" t="s">
        <v>529</v>
      </c>
      <c r="D118" s="26" t="s">
        <v>530</v>
      </c>
      <c r="E118" s="22">
        <v>13180</v>
      </c>
      <c r="F118" s="13" t="s">
        <v>827</v>
      </c>
      <c r="G118" s="13" t="s">
        <v>828</v>
      </c>
      <c r="H118" s="13" t="s">
        <v>355</v>
      </c>
      <c r="I118" s="13" t="s">
        <v>829</v>
      </c>
      <c r="J118" s="13" t="s">
        <v>830</v>
      </c>
      <c r="L118" s="15" t="str">
        <f>CONCATENATE(F118,"@istruzione.it;")</f>
        <v>MSIS01800L@istruzione.it;</v>
      </c>
      <c r="M118" s="14">
        <v>13180</v>
      </c>
      <c r="N118" s="13" t="s">
        <v>714</v>
      </c>
      <c r="O118" s="13" t="s">
        <v>831</v>
      </c>
      <c r="P118" s="13" t="s">
        <v>829</v>
      </c>
      <c r="Q118" s="13" t="s">
        <v>832</v>
      </c>
      <c r="R118" s="13">
        <v>13</v>
      </c>
      <c r="S118" s="24">
        <v>13</v>
      </c>
      <c r="T118" s="18" t="s">
        <v>34</v>
      </c>
      <c r="U118" s="23" t="s">
        <v>833</v>
      </c>
      <c r="V118" s="19">
        <f>IF(S118&lt;20,S118-1,S118-2)</f>
        <v>12</v>
      </c>
      <c r="W118" s="21"/>
      <c r="X118" s="21" t="s">
        <v>539</v>
      </c>
    </row>
    <row r="119" spans="1:24" ht="15" customHeight="1" x14ac:dyDescent="0.25">
      <c r="A119" s="25">
        <v>45707.604166666664</v>
      </c>
      <c r="B119" s="26" t="s">
        <v>23</v>
      </c>
      <c r="C119" s="26" t="s">
        <v>529</v>
      </c>
      <c r="D119" s="26" t="s">
        <v>530</v>
      </c>
      <c r="E119" s="22">
        <v>14556</v>
      </c>
      <c r="F119" s="13" t="s">
        <v>834</v>
      </c>
      <c r="G119" s="13" t="s">
        <v>835</v>
      </c>
      <c r="H119" s="13" t="s">
        <v>368</v>
      </c>
      <c r="I119" s="13" t="s">
        <v>836</v>
      </c>
      <c r="J119" s="13" t="s">
        <v>837</v>
      </c>
      <c r="L119" s="15" t="str">
        <f>CONCATENATE(F119,"@istruzione.it;")</f>
        <v>PIIC82200C@istruzione.it;</v>
      </c>
      <c r="M119" s="14">
        <v>14556</v>
      </c>
      <c r="N119" s="13" t="s">
        <v>263</v>
      </c>
      <c r="O119" s="13" t="s">
        <v>838</v>
      </c>
      <c r="P119" s="13" t="s">
        <v>836</v>
      </c>
      <c r="Q119" s="13" t="s">
        <v>839</v>
      </c>
      <c r="R119" s="13">
        <v>22</v>
      </c>
      <c r="S119" s="24">
        <v>22</v>
      </c>
      <c r="T119" s="18" t="s">
        <v>34</v>
      </c>
      <c r="U119" s="23" t="s">
        <v>840</v>
      </c>
      <c r="V119" s="19">
        <f>IF(S119&lt;20,S119-1,S119-2)</f>
        <v>20</v>
      </c>
      <c r="W119" s="21"/>
      <c r="X119" s="21" t="s">
        <v>539</v>
      </c>
    </row>
    <row r="120" spans="1:24" ht="15" customHeight="1" x14ac:dyDescent="0.25">
      <c r="A120" s="25">
        <v>45707.604166666664</v>
      </c>
      <c r="B120" s="26" t="s">
        <v>23</v>
      </c>
      <c r="C120" s="26" t="s">
        <v>529</v>
      </c>
      <c r="D120" s="26" t="s">
        <v>530</v>
      </c>
      <c r="E120" s="22">
        <v>14435</v>
      </c>
      <c r="F120" s="13" t="s">
        <v>841</v>
      </c>
      <c r="G120" s="13" t="s">
        <v>842</v>
      </c>
      <c r="H120" s="13" t="s">
        <v>368</v>
      </c>
      <c r="I120" s="13" t="s">
        <v>368</v>
      </c>
      <c r="J120" s="13" t="s">
        <v>843</v>
      </c>
      <c r="L120" s="15" t="str">
        <f>CONCATENATE(F120,"@istruzione.it;")</f>
        <v>PIIC831007@istruzione.it;</v>
      </c>
      <c r="M120" s="14">
        <v>14435</v>
      </c>
      <c r="N120" s="13" t="s">
        <v>844</v>
      </c>
      <c r="O120" s="13" t="s">
        <v>845</v>
      </c>
      <c r="P120" s="13" t="s">
        <v>368</v>
      </c>
      <c r="Q120" s="13" t="s">
        <v>230</v>
      </c>
      <c r="R120" s="13">
        <v>24</v>
      </c>
      <c r="S120" s="24">
        <v>23</v>
      </c>
      <c r="T120" s="18" t="s">
        <v>34</v>
      </c>
      <c r="U120" s="23" t="s">
        <v>846</v>
      </c>
      <c r="V120" s="19">
        <f>IF(S120&lt;20,S120-1,S120-2)</f>
        <v>21</v>
      </c>
      <c r="W120" s="21"/>
      <c r="X120" s="21" t="s">
        <v>539</v>
      </c>
    </row>
    <row r="121" spans="1:24" ht="15" customHeight="1" x14ac:dyDescent="0.25">
      <c r="A121" s="25">
        <v>45707.604166666664</v>
      </c>
      <c r="B121" s="26" t="s">
        <v>23</v>
      </c>
      <c r="C121" s="26" t="s">
        <v>529</v>
      </c>
      <c r="D121" s="26" t="s">
        <v>530</v>
      </c>
      <c r="E121" s="22">
        <v>10337</v>
      </c>
      <c r="F121" s="13" t="s">
        <v>847</v>
      </c>
      <c r="G121" s="13" t="s">
        <v>848</v>
      </c>
      <c r="H121" s="13" t="s">
        <v>368</v>
      </c>
      <c r="I121" s="13" t="s">
        <v>368</v>
      </c>
      <c r="J121" s="13" t="s">
        <v>849</v>
      </c>
      <c r="L121" s="15" t="str">
        <f>CONCATENATE(F121,"@istruzione.it;")</f>
        <v>PIIS003007@istruzione.it;</v>
      </c>
      <c r="M121" s="14">
        <v>10337</v>
      </c>
      <c r="N121" s="13" t="s">
        <v>850</v>
      </c>
      <c r="O121" s="13" t="s">
        <v>851</v>
      </c>
      <c r="P121" s="13" t="s">
        <v>368</v>
      </c>
      <c r="Q121" s="13" t="s">
        <v>55</v>
      </c>
      <c r="R121" s="13">
        <v>20</v>
      </c>
      <c r="S121" s="24">
        <v>20</v>
      </c>
      <c r="T121" s="18" t="s">
        <v>34</v>
      </c>
      <c r="U121" s="23" t="s">
        <v>852</v>
      </c>
      <c r="V121" s="19">
        <f>IF(S121&lt;20,S121-1,S121-2)</f>
        <v>18</v>
      </c>
      <c r="W121" s="21"/>
      <c r="X121" s="21" t="s">
        <v>539</v>
      </c>
    </row>
    <row r="122" spans="1:24" ht="15" customHeight="1" x14ac:dyDescent="0.25">
      <c r="A122" s="25">
        <v>45707.604166666664</v>
      </c>
      <c r="B122" s="26" t="s">
        <v>23</v>
      </c>
      <c r="C122" s="26" t="s">
        <v>529</v>
      </c>
      <c r="D122" s="26" t="s">
        <v>530</v>
      </c>
      <c r="E122" s="22">
        <v>10756</v>
      </c>
      <c r="F122" s="13" t="s">
        <v>853</v>
      </c>
      <c r="G122" s="13" t="s">
        <v>854</v>
      </c>
      <c r="H122" s="13" t="s">
        <v>368</v>
      </c>
      <c r="I122" s="13" t="s">
        <v>368</v>
      </c>
      <c r="J122" s="13" t="s">
        <v>855</v>
      </c>
      <c r="L122" s="15" t="str">
        <f>CONCATENATE(F122,"@istruzione.it;")</f>
        <v>PIIS00700E@istruzione.it;</v>
      </c>
      <c r="M122" s="14">
        <v>10756</v>
      </c>
      <c r="N122" s="13" t="s">
        <v>856</v>
      </c>
      <c r="O122" s="13" t="s">
        <v>857</v>
      </c>
      <c r="P122" s="13" t="s">
        <v>368</v>
      </c>
      <c r="Q122" s="13" t="s">
        <v>858</v>
      </c>
      <c r="R122" s="13">
        <v>25</v>
      </c>
      <c r="S122" s="24">
        <v>25</v>
      </c>
      <c r="T122" s="18" t="s">
        <v>34</v>
      </c>
      <c r="U122" s="23" t="s">
        <v>859</v>
      </c>
      <c r="V122" s="19">
        <f>IF(S122&lt;20,S122-1,S122-2)</f>
        <v>23</v>
      </c>
      <c r="W122" s="21"/>
      <c r="X122" s="21" t="s">
        <v>539</v>
      </c>
    </row>
    <row r="123" spans="1:24" ht="15" customHeight="1" x14ac:dyDescent="0.25">
      <c r="A123" s="25">
        <v>45707.604166666664</v>
      </c>
      <c r="B123" s="26" t="s">
        <v>23</v>
      </c>
      <c r="C123" s="26" t="s">
        <v>529</v>
      </c>
      <c r="D123" s="26" t="s">
        <v>530</v>
      </c>
      <c r="E123" s="22">
        <v>12487</v>
      </c>
      <c r="F123" s="13" t="s">
        <v>860</v>
      </c>
      <c r="G123" s="13" t="s">
        <v>861</v>
      </c>
      <c r="H123" s="13" t="s">
        <v>368</v>
      </c>
      <c r="I123" s="13" t="s">
        <v>368</v>
      </c>
      <c r="J123" s="13" t="s">
        <v>862</v>
      </c>
      <c r="L123" s="15" t="str">
        <f>CONCATENATE(F123,"@istruzione.it;")</f>
        <v>PIPS02000A@istruzione.it;</v>
      </c>
      <c r="M123" s="14">
        <v>12487</v>
      </c>
      <c r="N123" s="13" t="s">
        <v>863</v>
      </c>
      <c r="O123" s="13" t="s">
        <v>864</v>
      </c>
      <c r="P123" s="13" t="s">
        <v>368</v>
      </c>
      <c r="Q123" s="13" t="s">
        <v>865</v>
      </c>
      <c r="R123" s="13">
        <v>24</v>
      </c>
      <c r="S123" s="24">
        <v>24</v>
      </c>
      <c r="T123" s="18" t="s">
        <v>34</v>
      </c>
      <c r="U123" s="23" t="s">
        <v>866</v>
      </c>
      <c r="V123" s="19">
        <f>IF(S123&lt;20,S123-1,S123-2)</f>
        <v>22</v>
      </c>
      <c r="W123" s="21"/>
      <c r="X123" s="21" t="s">
        <v>539</v>
      </c>
    </row>
    <row r="124" spans="1:24" ht="15" customHeight="1" x14ac:dyDescent="0.25">
      <c r="A124" s="25">
        <v>45707.604166666664</v>
      </c>
      <c r="B124" s="26" t="s">
        <v>23</v>
      </c>
      <c r="C124" s="26" t="s">
        <v>529</v>
      </c>
      <c r="D124" s="26" t="s">
        <v>530</v>
      </c>
      <c r="E124" s="22">
        <v>18159</v>
      </c>
      <c r="F124" s="13" t="s">
        <v>867</v>
      </c>
      <c r="G124" s="13" t="s">
        <v>868</v>
      </c>
      <c r="H124" s="13" t="s">
        <v>368</v>
      </c>
      <c r="I124" s="13" t="s">
        <v>368</v>
      </c>
      <c r="J124" s="13" t="s">
        <v>869</v>
      </c>
      <c r="L124" s="15" t="str">
        <f>CONCATENATE(F124,"@istruzione.it;")</f>
        <v>PISD05000L@istruzione.it;</v>
      </c>
      <c r="M124" s="14">
        <v>18159</v>
      </c>
      <c r="N124" s="13" t="s">
        <v>870</v>
      </c>
      <c r="O124" s="13" t="s">
        <v>871</v>
      </c>
      <c r="P124" s="13" t="s">
        <v>368</v>
      </c>
      <c r="Q124" s="13" t="s">
        <v>872</v>
      </c>
      <c r="R124" s="13">
        <v>23</v>
      </c>
      <c r="S124" s="24">
        <v>23</v>
      </c>
      <c r="T124" s="18" t="s">
        <v>34</v>
      </c>
      <c r="U124" s="23" t="s">
        <v>873</v>
      </c>
      <c r="V124" s="19">
        <f>IF(S124&lt;20,S124-1,S124-2)</f>
        <v>21</v>
      </c>
      <c r="W124" s="21"/>
      <c r="X124" s="21" t="s">
        <v>539</v>
      </c>
    </row>
    <row r="125" spans="1:24" ht="15" customHeight="1" x14ac:dyDescent="0.25">
      <c r="A125" s="25">
        <v>45707.604166666664</v>
      </c>
      <c r="B125" s="26" t="s">
        <v>23</v>
      </c>
      <c r="C125" s="26" t="s">
        <v>529</v>
      </c>
      <c r="D125" s="26" t="s">
        <v>530</v>
      </c>
      <c r="E125" s="22">
        <v>12799</v>
      </c>
      <c r="F125" s="13" t="s">
        <v>874</v>
      </c>
      <c r="G125" s="13" t="s">
        <v>875</v>
      </c>
      <c r="H125" s="13" t="s">
        <v>368</v>
      </c>
      <c r="I125" s="13" t="s">
        <v>397</v>
      </c>
      <c r="J125" s="13" t="s">
        <v>876</v>
      </c>
      <c r="L125" s="15" t="str">
        <f>CONCATENATE(F125,"@istruzione.it;")</f>
        <v>PITD04000B@istruzione.it;</v>
      </c>
      <c r="M125" s="14">
        <v>12799</v>
      </c>
      <c r="N125" s="13" t="s">
        <v>714</v>
      </c>
      <c r="O125" s="13" t="s">
        <v>877</v>
      </c>
      <c r="P125" s="13" t="s">
        <v>397</v>
      </c>
      <c r="Q125" s="13" t="s">
        <v>878</v>
      </c>
      <c r="R125" s="13">
        <v>10</v>
      </c>
      <c r="S125" s="24">
        <v>10</v>
      </c>
      <c r="T125" s="18" t="s">
        <v>34</v>
      </c>
      <c r="U125" s="23" t="s">
        <v>879</v>
      </c>
      <c r="V125" s="19">
        <f>IF(S125&lt;20,S125-1,S125-2)</f>
        <v>9</v>
      </c>
      <c r="W125" s="21"/>
      <c r="X125" s="21" t="s">
        <v>539</v>
      </c>
    </row>
    <row r="126" spans="1:24" ht="15" customHeight="1" x14ac:dyDescent="0.25">
      <c r="A126" s="25">
        <v>45707.604166666664</v>
      </c>
      <c r="B126" s="26" t="s">
        <v>23</v>
      </c>
      <c r="C126" s="26" t="s">
        <v>529</v>
      </c>
      <c r="D126" s="26" t="s">
        <v>530</v>
      </c>
      <c r="E126" s="22">
        <v>9400</v>
      </c>
      <c r="F126" s="13" t="s">
        <v>880</v>
      </c>
      <c r="G126" s="13" t="s">
        <v>881</v>
      </c>
      <c r="H126" s="13" t="s">
        <v>368</v>
      </c>
      <c r="I126" s="13" t="s">
        <v>882</v>
      </c>
      <c r="J126" s="13" t="s">
        <v>883</v>
      </c>
      <c r="L126" s="15" t="str">
        <f>CONCATENATE(F126,"@istruzione.it;")</f>
        <v>PITF030003@istruzione.it;</v>
      </c>
      <c r="M126" s="14">
        <v>9400</v>
      </c>
      <c r="N126" s="13" t="s">
        <v>884</v>
      </c>
      <c r="O126" s="13" t="s">
        <v>883</v>
      </c>
      <c r="P126" s="13" t="s">
        <v>882</v>
      </c>
      <c r="Q126" s="13" t="s">
        <v>83</v>
      </c>
      <c r="R126" s="13">
        <v>24</v>
      </c>
      <c r="S126" s="24">
        <v>26</v>
      </c>
      <c r="T126" s="18" t="s">
        <v>34</v>
      </c>
      <c r="U126" s="23" t="s">
        <v>885</v>
      </c>
      <c r="V126" s="19">
        <f>IF(S126&lt;20,S126-1,S126-2)</f>
        <v>24</v>
      </c>
      <c r="W126" s="21"/>
      <c r="X126" s="21" t="s">
        <v>539</v>
      </c>
    </row>
    <row r="127" spans="1:24" ht="15" customHeight="1" x14ac:dyDescent="0.25">
      <c r="A127" s="25">
        <v>45707.604166666664</v>
      </c>
      <c r="B127" s="26" t="s">
        <v>23</v>
      </c>
      <c r="C127" s="26" t="s">
        <v>529</v>
      </c>
      <c r="D127" s="26" t="s">
        <v>530</v>
      </c>
      <c r="E127" s="22">
        <v>17593</v>
      </c>
      <c r="F127" s="13" t="s">
        <v>886</v>
      </c>
      <c r="G127" s="13" t="s">
        <v>240</v>
      </c>
      <c r="H127" s="13" t="s">
        <v>417</v>
      </c>
      <c r="I127" s="13" t="s">
        <v>417</v>
      </c>
      <c r="J127" s="13" t="s">
        <v>887</v>
      </c>
      <c r="L127" s="15" t="str">
        <f>CONCATENATE(F127,"@istruzione.it;")</f>
        <v>POIC809007@istruzione.it;</v>
      </c>
      <c r="M127" s="14">
        <v>17593</v>
      </c>
      <c r="N127" s="13" t="s">
        <v>888</v>
      </c>
      <c r="O127" s="13" t="s">
        <v>889</v>
      </c>
      <c r="P127" s="13" t="s">
        <v>417</v>
      </c>
      <c r="Q127" s="13" t="s">
        <v>493</v>
      </c>
      <c r="R127" s="13">
        <v>16</v>
      </c>
      <c r="S127" s="24">
        <v>16</v>
      </c>
      <c r="T127" s="18" t="s">
        <v>34</v>
      </c>
      <c r="U127" s="23" t="s">
        <v>890</v>
      </c>
      <c r="V127" s="19">
        <f>IF(S127&lt;20,S127-1,S127-2)</f>
        <v>15</v>
      </c>
      <c r="W127" s="21"/>
      <c r="X127" s="21" t="s">
        <v>539</v>
      </c>
    </row>
    <row r="128" spans="1:24" ht="15" customHeight="1" x14ac:dyDescent="0.25">
      <c r="A128" s="25">
        <v>45707.604166666664</v>
      </c>
      <c r="B128" s="26" t="s">
        <v>23</v>
      </c>
      <c r="C128" s="26" t="s">
        <v>529</v>
      </c>
      <c r="D128" s="26" t="s">
        <v>530</v>
      </c>
      <c r="E128" s="22">
        <v>14781</v>
      </c>
      <c r="F128" s="13" t="s">
        <v>891</v>
      </c>
      <c r="G128" s="13" t="s">
        <v>892</v>
      </c>
      <c r="H128" s="13" t="s">
        <v>417</v>
      </c>
      <c r="I128" s="13" t="s">
        <v>893</v>
      </c>
      <c r="J128" s="13" t="s">
        <v>894</v>
      </c>
      <c r="L128" s="15" t="str">
        <f>CONCATENATE(F128,"@istruzione.it;")</f>
        <v>POIC82200N@istruzione.it;</v>
      </c>
      <c r="M128" s="14">
        <v>14781</v>
      </c>
      <c r="N128" s="13" t="s">
        <v>96</v>
      </c>
      <c r="O128" s="13" t="s">
        <v>895</v>
      </c>
      <c r="P128" s="13" t="s">
        <v>893</v>
      </c>
      <c r="Q128" s="13" t="s">
        <v>753</v>
      </c>
      <c r="R128" s="13">
        <v>15</v>
      </c>
      <c r="S128" s="24">
        <v>15</v>
      </c>
      <c r="T128" s="18" t="s">
        <v>34</v>
      </c>
      <c r="U128" s="23" t="s">
        <v>896</v>
      </c>
      <c r="V128" s="19">
        <f>IF(S128&lt;20,S128-1,S128-2)</f>
        <v>14</v>
      </c>
      <c r="W128" s="21"/>
      <c r="X128" s="21" t="s">
        <v>539</v>
      </c>
    </row>
    <row r="129" spans="1:24" ht="15" customHeight="1" x14ac:dyDescent="0.25">
      <c r="A129" s="25">
        <v>45707.604166666664</v>
      </c>
      <c r="B129" s="26" t="s">
        <v>23</v>
      </c>
      <c r="C129" s="26" t="s">
        <v>529</v>
      </c>
      <c r="D129" s="26" t="s">
        <v>530</v>
      </c>
      <c r="E129" s="22">
        <v>9656</v>
      </c>
      <c r="F129" s="13" t="s">
        <v>897</v>
      </c>
      <c r="G129" s="13" t="s">
        <v>898</v>
      </c>
      <c r="H129" s="13" t="s">
        <v>417</v>
      </c>
      <c r="I129" s="13" t="s">
        <v>417</v>
      </c>
      <c r="J129" s="13" t="s">
        <v>899</v>
      </c>
      <c r="L129" s="15" t="str">
        <f>CONCATENATE(F129,"@istruzione.it;")</f>
        <v>POIS00200L@istruzione.it;</v>
      </c>
      <c r="M129" s="14">
        <v>9656</v>
      </c>
      <c r="N129" s="13" t="s">
        <v>900</v>
      </c>
      <c r="O129" s="13" t="s">
        <v>901</v>
      </c>
      <c r="P129" s="13" t="s">
        <v>417</v>
      </c>
      <c r="Q129" s="13" t="s">
        <v>230</v>
      </c>
      <c r="R129" s="13">
        <v>15</v>
      </c>
      <c r="S129" s="24">
        <v>15</v>
      </c>
      <c r="T129" s="18" t="s">
        <v>34</v>
      </c>
      <c r="U129" s="23" t="s">
        <v>902</v>
      </c>
      <c r="V129" s="19">
        <f>IF(S129&lt;20,S129-1,S129-2)</f>
        <v>14</v>
      </c>
      <c r="W129" s="21"/>
      <c r="X129" s="21" t="s">
        <v>539</v>
      </c>
    </row>
    <row r="130" spans="1:24" ht="15" customHeight="1" x14ac:dyDescent="0.25">
      <c r="A130" s="25">
        <v>45707.604166666664</v>
      </c>
      <c r="B130" s="26" t="s">
        <v>23</v>
      </c>
      <c r="C130" s="26" t="s">
        <v>529</v>
      </c>
      <c r="D130" s="26" t="s">
        <v>530</v>
      </c>
      <c r="E130" s="22">
        <v>18597</v>
      </c>
      <c r="F130" s="13" t="s">
        <v>903</v>
      </c>
      <c r="G130" s="13" t="s">
        <v>904</v>
      </c>
      <c r="H130" s="13" t="s">
        <v>417</v>
      </c>
      <c r="I130" s="13" t="s">
        <v>417</v>
      </c>
      <c r="J130" s="13" t="s">
        <v>905</v>
      </c>
      <c r="L130" s="15" t="str">
        <f>CONCATENATE(F130,"@istruzione.it;")</f>
        <v>POIS00300C@istruzione.it;</v>
      </c>
      <c r="M130" s="14">
        <v>18597</v>
      </c>
      <c r="N130" s="13" t="s">
        <v>47</v>
      </c>
      <c r="O130" s="13" t="s">
        <v>906</v>
      </c>
      <c r="P130" s="13" t="s">
        <v>417</v>
      </c>
      <c r="Q130" s="13" t="s">
        <v>907</v>
      </c>
      <c r="R130" s="13">
        <v>25</v>
      </c>
      <c r="S130" s="24">
        <v>25</v>
      </c>
      <c r="T130" s="18" t="s">
        <v>34</v>
      </c>
      <c r="U130" s="23" t="s">
        <v>908</v>
      </c>
      <c r="V130" s="19">
        <f>IF(S130&lt;20,S130-1,S130-2)</f>
        <v>23</v>
      </c>
      <c r="W130" s="21"/>
      <c r="X130" s="21" t="s">
        <v>539</v>
      </c>
    </row>
    <row r="131" spans="1:24" ht="15" customHeight="1" x14ac:dyDescent="0.25">
      <c r="A131" s="25">
        <v>45707.604166666664</v>
      </c>
      <c r="B131" s="26" t="s">
        <v>23</v>
      </c>
      <c r="C131" s="26" t="s">
        <v>529</v>
      </c>
      <c r="D131" s="26" t="s">
        <v>530</v>
      </c>
      <c r="E131" s="22">
        <v>18091</v>
      </c>
      <c r="F131" s="13" t="s">
        <v>909</v>
      </c>
      <c r="G131" s="13" t="s">
        <v>910</v>
      </c>
      <c r="H131" s="13" t="s">
        <v>417</v>
      </c>
      <c r="I131" s="13" t="s">
        <v>417</v>
      </c>
      <c r="J131" s="13" t="s">
        <v>911</v>
      </c>
      <c r="L131" s="15" t="str">
        <f>CONCATENATE(F131,"@istruzione.it;")</f>
        <v>POTF010003@istruzione.it;</v>
      </c>
      <c r="M131" s="14">
        <v>18091</v>
      </c>
      <c r="N131" s="13" t="s">
        <v>912</v>
      </c>
      <c r="O131" s="13" t="s">
        <v>913</v>
      </c>
      <c r="P131" s="13" t="s">
        <v>417</v>
      </c>
      <c r="Q131" s="13" t="s">
        <v>914</v>
      </c>
      <c r="R131" s="13">
        <v>16</v>
      </c>
      <c r="S131" s="24">
        <v>15</v>
      </c>
      <c r="T131" s="18" t="s">
        <v>34</v>
      </c>
      <c r="U131" s="23" t="s">
        <v>915</v>
      </c>
      <c r="V131" s="19">
        <f>IF(S131&lt;20,S131-1,S131-2)</f>
        <v>14</v>
      </c>
      <c r="W131" s="21"/>
      <c r="X131" s="21" t="s">
        <v>539</v>
      </c>
    </row>
    <row r="132" spans="1:24" ht="15" customHeight="1" x14ac:dyDescent="0.25">
      <c r="A132" s="25">
        <v>45707.604166666664</v>
      </c>
      <c r="B132" s="26" t="s">
        <v>23</v>
      </c>
      <c r="C132" s="26" t="s">
        <v>529</v>
      </c>
      <c r="D132" s="26" t="s">
        <v>530</v>
      </c>
      <c r="E132" s="22">
        <v>13951</v>
      </c>
      <c r="F132" s="13" t="s">
        <v>916</v>
      </c>
      <c r="G132" s="13" t="s">
        <v>917</v>
      </c>
      <c r="H132" s="13" t="s">
        <v>417</v>
      </c>
      <c r="I132" s="13" t="s">
        <v>417</v>
      </c>
      <c r="J132" s="13" t="s">
        <v>918</v>
      </c>
      <c r="L132" s="15" t="str">
        <f>CONCATENATE(F132,"@istruzione.it;")</f>
        <v>POVC010005@istruzione.it;</v>
      </c>
      <c r="M132" s="14">
        <v>13951</v>
      </c>
      <c r="N132" s="13" t="s">
        <v>919</v>
      </c>
      <c r="O132" s="13" t="s">
        <v>920</v>
      </c>
      <c r="P132" s="13" t="s">
        <v>417</v>
      </c>
      <c r="Q132" s="13" t="s">
        <v>921</v>
      </c>
      <c r="R132" s="13">
        <v>20</v>
      </c>
      <c r="S132" s="24">
        <v>29</v>
      </c>
      <c r="T132" s="18" t="s">
        <v>34</v>
      </c>
      <c r="U132" s="23" t="s">
        <v>922</v>
      </c>
      <c r="V132" s="19">
        <f>IF(S132&lt;20,S132-1,S132-2)</f>
        <v>27</v>
      </c>
      <c r="W132" s="21"/>
      <c r="X132" s="21" t="s">
        <v>539</v>
      </c>
    </row>
    <row r="133" spans="1:24" ht="15" customHeight="1" x14ac:dyDescent="0.25">
      <c r="A133" s="25">
        <v>45707.604166666664</v>
      </c>
      <c r="B133" s="26" t="s">
        <v>23</v>
      </c>
      <c r="C133" s="26" t="s">
        <v>529</v>
      </c>
      <c r="D133" s="26" t="s">
        <v>530</v>
      </c>
      <c r="E133" s="22">
        <v>17020</v>
      </c>
      <c r="F133" s="13" t="s">
        <v>923</v>
      </c>
      <c r="G133" s="13" t="s">
        <v>924</v>
      </c>
      <c r="H133" s="13" t="s">
        <v>450</v>
      </c>
      <c r="I133" s="13" t="s">
        <v>925</v>
      </c>
      <c r="J133" s="13" t="s">
        <v>926</v>
      </c>
      <c r="L133" s="15" t="str">
        <f>CONCATENATE(F133,"@istruzione.it;")</f>
        <v>PTIC807009@istruzione.it;</v>
      </c>
      <c r="M133" s="14">
        <v>17020</v>
      </c>
      <c r="N133" s="13" t="s">
        <v>927</v>
      </c>
      <c r="O133" s="13" t="s">
        <v>928</v>
      </c>
      <c r="P133" s="13" t="s">
        <v>925</v>
      </c>
      <c r="Q133" s="13" t="s">
        <v>929</v>
      </c>
      <c r="R133" s="13">
        <v>20</v>
      </c>
      <c r="S133" s="24">
        <v>20</v>
      </c>
      <c r="T133" s="18" t="s">
        <v>34</v>
      </c>
      <c r="U133" s="23" t="s">
        <v>930</v>
      </c>
      <c r="V133" s="19">
        <f>IF(S133&lt;20,S133-1,S133-2)</f>
        <v>18</v>
      </c>
      <c r="W133" s="21"/>
      <c r="X133" s="21" t="s">
        <v>539</v>
      </c>
    </row>
    <row r="134" spans="1:24" ht="15" customHeight="1" x14ac:dyDescent="0.25">
      <c r="A134" s="25">
        <v>45707.604166666664</v>
      </c>
      <c r="B134" s="26" t="s">
        <v>23</v>
      </c>
      <c r="C134" s="26" t="s">
        <v>529</v>
      </c>
      <c r="D134" s="26" t="s">
        <v>530</v>
      </c>
      <c r="E134" s="22">
        <v>10571</v>
      </c>
      <c r="F134" s="13" t="s">
        <v>931</v>
      </c>
      <c r="G134" s="13" t="s">
        <v>932</v>
      </c>
      <c r="H134" s="13" t="s">
        <v>450</v>
      </c>
      <c r="I134" s="13" t="s">
        <v>933</v>
      </c>
      <c r="J134" s="13" t="s">
        <v>934</v>
      </c>
      <c r="L134" s="15" t="str">
        <f>CONCATENATE(F134,"@istruzione.it;")</f>
        <v>PTIC81200R@istruzione.it;</v>
      </c>
      <c r="M134" s="14">
        <v>10571</v>
      </c>
      <c r="N134" s="13" t="s">
        <v>935</v>
      </c>
      <c r="O134" s="13" t="s">
        <v>936</v>
      </c>
      <c r="P134" s="13" t="s">
        <v>933</v>
      </c>
      <c r="Q134" s="13" t="s">
        <v>937</v>
      </c>
      <c r="R134" s="13">
        <v>27</v>
      </c>
      <c r="S134" s="24">
        <v>27</v>
      </c>
      <c r="T134" s="18" t="s">
        <v>34</v>
      </c>
      <c r="U134" s="23" t="s">
        <v>938</v>
      </c>
      <c r="V134" s="19">
        <f>IF(S134&lt;20,S134-1,S134-2)</f>
        <v>25</v>
      </c>
      <c r="W134" s="21"/>
      <c r="X134" s="21" t="s">
        <v>539</v>
      </c>
    </row>
    <row r="135" spans="1:24" ht="15" customHeight="1" x14ac:dyDescent="0.25">
      <c r="A135" s="25">
        <v>45707.604166666664</v>
      </c>
      <c r="B135" s="26" t="s">
        <v>23</v>
      </c>
      <c r="C135" s="26" t="s">
        <v>529</v>
      </c>
      <c r="D135" s="26" t="s">
        <v>530</v>
      </c>
      <c r="E135" s="22">
        <v>10159</v>
      </c>
      <c r="F135" s="13" t="s">
        <v>939</v>
      </c>
      <c r="G135" s="13" t="s">
        <v>940</v>
      </c>
      <c r="H135" s="13" t="s">
        <v>450</v>
      </c>
      <c r="I135" s="13" t="s">
        <v>470</v>
      </c>
      <c r="J135" s="13" t="s">
        <v>941</v>
      </c>
      <c r="L135" s="15" t="str">
        <f>CONCATENATE(F135,"@istruzione.it;")</f>
        <v>PTIS00200A@istruzione.it;</v>
      </c>
      <c r="M135" s="14">
        <v>10159</v>
      </c>
      <c r="N135" s="13" t="s">
        <v>942</v>
      </c>
      <c r="O135" s="13" t="s">
        <v>943</v>
      </c>
      <c r="P135" s="13" t="s">
        <v>470</v>
      </c>
      <c r="Q135" s="13" t="s">
        <v>944</v>
      </c>
      <c r="R135" s="13">
        <v>25</v>
      </c>
      <c r="S135" s="24">
        <v>22</v>
      </c>
      <c r="T135" s="18" t="s">
        <v>34</v>
      </c>
      <c r="U135" s="23" t="s">
        <v>945</v>
      </c>
      <c r="V135" s="19">
        <f>IF(S135&lt;20,S135-1,S135-2)</f>
        <v>20</v>
      </c>
      <c r="W135" s="21"/>
      <c r="X135" s="21" t="s">
        <v>539</v>
      </c>
    </row>
    <row r="136" spans="1:24" ht="15" customHeight="1" x14ac:dyDescent="0.25">
      <c r="A136" s="25">
        <v>45707.604166666664</v>
      </c>
      <c r="B136" s="26" t="s">
        <v>23</v>
      </c>
      <c r="C136" s="26" t="s">
        <v>529</v>
      </c>
      <c r="D136" s="26" t="s">
        <v>530</v>
      </c>
      <c r="E136" s="22">
        <v>10034</v>
      </c>
      <c r="F136" s="13" t="s">
        <v>946</v>
      </c>
      <c r="G136" s="13" t="s">
        <v>947</v>
      </c>
      <c r="H136" s="13" t="s">
        <v>450</v>
      </c>
      <c r="I136" s="13" t="s">
        <v>948</v>
      </c>
      <c r="J136" s="13" t="s">
        <v>949</v>
      </c>
      <c r="L136" s="15" t="str">
        <f>CONCATENATE(F136,"@istruzione.it;")</f>
        <v>PTPS03000X@istruzione.it;</v>
      </c>
      <c r="M136" s="14">
        <v>10034</v>
      </c>
      <c r="N136" s="13" t="s">
        <v>950</v>
      </c>
      <c r="O136" s="13" t="s">
        <v>951</v>
      </c>
      <c r="P136" s="13" t="s">
        <v>948</v>
      </c>
      <c r="Q136" s="13" t="s">
        <v>83</v>
      </c>
      <c r="R136" s="13">
        <v>24</v>
      </c>
      <c r="S136" s="24">
        <v>24</v>
      </c>
      <c r="T136" s="18" t="s">
        <v>34</v>
      </c>
      <c r="U136" s="23" t="s">
        <v>952</v>
      </c>
      <c r="V136" s="19">
        <f>IF(S136&lt;20,S136-1,S136-2)</f>
        <v>22</v>
      </c>
      <c r="W136" s="21"/>
      <c r="X136" s="21" t="s">
        <v>539</v>
      </c>
    </row>
    <row r="137" spans="1:24" ht="15" customHeight="1" x14ac:dyDescent="0.25">
      <c r="A137" s="25">
        <v>45707.604166666664</v>
      </c>
      <c r="B137" s="26" t="s">
        <v>23</v>
      </c>
      <c r="C137" s="26" t="s">
        <v>529</v>
      </c>
      <c r="D137" s="26" t="s">
        <v>530</v>
      </c>
      <c r="E137" s="22">
        <v>9316</v>
      </c>
      <c r="F137" s="13" t="s">
        <v>953</v>
      </c>
      <c r="G137" s="13" t="s">
        <v>954</v>
      </c>
      <c r="H137" s="13" t="s">
        <v>450</v>
      </c>
      <c r="I137" s="13" t="s">
        <v>450</v>
      </c>
      <c r="J137" s="13" t="s">
        <v>955</v>
      </c>
      <c r="L137" s="15" t="str">
        <f>CONCATENATE(F137,"@istruzione.it;")</f>
        <v>PTRC010007@istruzione.it;</v>
      </c>
      <c r="M137" s="14">
        <v>9316</v>
      </c>
      <c r="N137" s="13" t="s">
        <v>154</v>
      </c>
      <c r="O137" s="13" t="s">
        <v>956</v>
      </c>
      <c r="P137" s="13" t="s">
        <v>450</v>
      </c>
      <c r="Q137" s="13" t="s">
        <v>957</v>
      </c>
      <c r="R137" s="13">
        <v>18</v>
      </c>
      <c r="S137" s="24">
        <v>18</v>
      </c>
      <c r="T137" s="18" t="s">
        <v>34</v>
      </c>
      <c r="U137" s="23" t="s">
        <v>958</v>
      </c>
      <c r="V137" s="19">
        <f>IF(S137&lt;20,S137-1,S137-2)</f>
        <v>17</v>
      </c>
      <c r="W137" s="21"/>
      <c r="X137" s="21" t="s">
        <v>539</v>
      </c>
    </row>
    <row r="138" spans="1:24" ht="15" customHeight="1" x14ac:dyDescent="0.25">
      <c r="A138" s="25">
        <v>45707.604166666664</v>
      </c>
      <c r="B138" s="26" t="s">
        <v>23</v>
      </c>
      <c r="C138" s="26" t="s">
        <v>529</v>
      </c>
      <c r="D138" s="26" t="s">
        <v>530</v>
      </c>
      <c r="E138" s="22">
        <v>10431</v>
      </c>
      <c r="F138" s="13" t="s">
        <v>959</v>
      </c>
      <c r="G138" s="13" t="s">
        <v>960</v>
      </c>
      <c r="H138" s="13" t="s">
        <v>450</v>
      </c>
      <c r="I138" s="13" t="s">
        <v>948</v>
      </c>
      <c r="J138" s="13" t="s">
        <v>961</v>
      </c>
      <c r="L138" s="15" t="str">
        <f>CONCATENATE(F138,"@istruzione.it;")</f>
        <v>PTRH01000C@istruzione.it;</v>
      </c>
      <c r="M138" s="14">
        <v>10431</v>
      </c>
      <c r="N138" s="13" t="s">
        <v>962</v>
      </c>
      <c r="O138" s="13" t="s">
        <v>963</v>
      </c>
      <c r="P138" s="13" t="s">
        <v>948</v>
      </c>
      <c r="Q138" s="13" t="s">
        <v>244</v>
      </c>
      <c r="R138" s="13">
        <v>18</v>
      </c>
      <c r="S138" s="24">
        <v>18</v>
      </c>
      <c r="T138" s="18" t="s">
        <v>34</v>
      </c>
      <c r="U138" s="23" t="s">
        <v>964</v>
      </c>
      <c r="V138" s="19">
        <f>IF(S138&lt;20,S138-1,S138-2)</f>
        <v>17</v>
      </c>
      <c r="W138" s="21"/>
      <c r="X138" s="21" t="s">
        <v>539</v>
      </c>
    </row>
    <row r="139" spans="1:24" ht="15" customHeight="1" x14ac:dyDescent="0.25">
      <c r="A139" s="25">
        <v>45707.604166666664</v>
      </c>
      <c r="B139" s="26" t="s">
        <v>23</v>
      </c>
      <c r="C139" s="26" t="s">
        <v>529</v>
      </c>
      <c r="D139" s="26" t="s">
        <v>530</v>
      </c>
      <c r="E139" s="22">
        <v>10703</v>
      </c>
      <c r="F139" s="13" t="s">
        <v>965</v>
      </c>
      <c r="G139" s="13" t="s">
        <v>966</v>
      </c>
      <c r="H139" s="13" t="s">
        <v>450</v>
      </c>
      <c r="I139" s="13" t="s">
        <v>470</v>
      </c>
      <c r="J139" s="13" t="s">
        <v>967</v>
      </c>
      <c r="L139" s="15" t="str">
        <f>CONCATENATE(F139,"@istruzione.it;")</f>
        <v>PTTA010004@istruzione.it;</v>
      </c>
      <c r="M139" s="14">
        <v>10703</v>
      </c>
      <c r="N139" s="13" t="s">
        <v>968</v>
      </c>
      <c r="O139" s="13" t="s">
        <v>969</v>
      </c>
      <c r="P139" s="13" t="s">
        <v>470</v>
      </c>
      <c r="Q139" s="13" t="s">
        <v>970</v>
      </c>
      <c r="R139" s="13">
        <v>21</v>
      </c>
      <c r="S139" s="24">
        <v>21</v>
      </c>
      <c r="T139" s="18" t="s">
        <v>34</v>
      </c>
      <c r="U139" s="23" t="s">
        <v>971</v>
      </c>
      <c r="V139" s="19">
        <f>IF(S139&lt;20,S139-1,S139-2)</f>
        <v>19</v>
      </c>
      <c r="W139" s="21"/>
      <c r="X139" s="21" t="s">
        <v>539</v>
      </c>
    </row>
    <row r="140" spans="1:24" ht="15" customHeight="1" x14ac:dyDescent="0.25">
      <c r="A140" s="25">
        <v>45707.604166666664</v>
      </c>
      <c r="B140" s="26" t="s">
        <v>23</v>
      </c>
      <c r="C140" s="26" t="s">
        <v>529</v>
      </c>
      <c r="D140" s="26" t="s">
        <v>530</v>
      </c>
      <c r="E140" s="22">
        <v>10797</v>
      </c>
      <c r="F140" s="13" t="s">
        <v>972</v>
      </c>
      <c r="G140" s="13" t="s">
        <v>973</v>
      </c>
      <c r="H140" s="13" t="s">
        <v>450</v>
      </c>
      <c r="I140" s="13" t="s">
        <v>450</v>
      </c>
      <c r="J140" s="13" t="s">
        <v>974</v>
      </c>
      <c r="L140" s="15" t="str">
        <f>CONCATENATE(F140,"@istruzione.it;")</f>
        <v>PTTF01000R@istruzione.it;</v>
      </c>
      <c r="M140" s="14">
        <v>10797</v>
      </c>
      <c r="N140" s="13" t="s">
        <v>975</v>
      </c>
      <c r="O140" s="13" t="s">
        <v>976</v>
      </c>
      <c r="P140" s="13" t="s">
        <v>450</v>
      </c>
      <c r="Q140" s="13" t="s">
        <v>977</v>
      </c>
      <c r="R140" s="13">
        <v>26</v>
      </c>
      <c r="S140" s="24">
        <v>26</v>
      </c>
      <c r="T140" s="18" t="s">
        <v>34</v>
      </c>
      <c r="U140" s="23" t="s">
        <v>978</v>
      </c>
      <c r="V140" s="19">
        <f>IF(S140&lt;20,S140-1,S140-2)</f>
        <v>24</v>
      </c>
      <c r="W140" s="21"/>
      <c r="X140" s="21" t="s">
        <v>539</v>
      </c>
    </row>
    <row r="141" spans="1:24" ht="15" customHeight="1" x14ac:dyDescent="0.25">
      <c r="A141" s="25">
        <v>45707.604166666664</v>
      </c>
      <c r="B141" s="26" t="s">
        <v>23</v>
      </c>
      <c r="C141" s="26" t="s">
        <v>529</v>
      </c>
      <c r="D141" s="26" t="s">
        <v>530</v>
      </c>
      <c r="E141" s="22">
        <v>12823</v>
      </c>
      <c r="F141" s="13" t="s">
        <v>979</v>
      </c>
      <c r="G141" s="13" t="s">
        <v>980</v>
      </c>
      <c r="H141" s="13" t="s">
        <v>489</v>
      </c>
      <c r="I141" s="13" t="s">
        <v>981</v>
      </c>
      <c r="J141" s="13" t="s">
        <v>982</v>
      </c>
      <c r="L141" s="15" t="str">
        <f>CONCATENATE(F141,"@istruzione.it;")</f>
        <v>SIIC81100G@istruzione.it;</v>
      </c>
      <c r="M141" s="14">
        <v>12823</v>
      </c>
      <c r="N141" s="13" t="s">
        <v>983</v>
      </c>
      <c r="O141" s="13" t="s">
        <v>984</v>
      </c>
      <c r="P141" s="13" t="s">
        <v>985</v>
      </c>
      <c r="Q141" s="13" t="s">
        <v>244</v>
      </c>
      <c r="R141" s="13">
        <v>12</v>
      </c>
      <c r="S141" s="24">
        <v>16</v>
      </c>
      <c r="T141" s="18" t="s">
        <v>34</v>
      </c>
      <c r="U141" s="23" t="s">
        <v>986</v>
      </c>
      <c r="V141" s="19">
        <f>IF(S141&lt;20,S141-1,S141-2)</f>
        <v>15</v>
      </c>
      <c r="W141" s="21"/>
      <c r="X141" s="21" t="s">
        <v>539</v>
      </c>
    </row>
    <row r="142" spans="1:24" ht="15" customHeight="1" x14ac:dyDescent="0.25">
      <c r="A142" s="25">
        <v>45707.604166666664</v>
      </c>
      <c r="B142" s="26" t="s">
        <v>23</v>
      </c>
      <c r="C142" s="26" t="s">
        <v>529</v>
      </c>
      <c r="D142" s="26" t="s">
        <v>530</v>
      </c>
      <c r="E142" s="30">
        <v>9296</v>
      </c>
      <c r="F142" s="31" t="s">
        <v>987</v>
      </c>
      <c r="G142" s="31" t="s">
        <v>988</v>
      </c>
      <c r="H142" s="31" t="s">
        <v>489</v>
      </c>
      <c r="I142" s="31" t="s">
        <v>989</v>
      </c>
      <c r="J142" s="31" t="s">
        <v>990</v>
      </c>
      <c r="L142" s="15" t="str">
        <f>CONCATENATE(F142,"@istruzione.it;")</f>
        <v>SIIS001005@istruzione.it;</v>
      </c>
      <c r="M142" s="14">
        <v>9296</v>
      </c>
      <c r="N142" s="31" t="s">
        <v>714</v>
      </c>
      <c r="O142" s="31" t="s">
        <v>991</v>
      </c>
      <c r="P142" s="31" t="s">
        <v>989</v>
      </c>
      <c r="Q142" s="31" t="s">
        <v>244</v>
      </c>
      <c r="R142" s="31">
        <v>16</v>
      </c>
      <c r="S142" s="32">
        <v>16</v>
      </c>
      <c r="T142" s="18" t="s">
        <v>34</v>
      </c>
      <c r="U142" s="33" t="s">
        <v>992</v>
      </c>
      <c r="V142" s="19">
        <f>IF(S142&lt;20,S142-1,S142-2)</f>
        <v>15</v>
      </c>
      <c r="W142" s="34"/>
      <c r="X142" s="34" t="s">
        <v>539</v>
      </c>
    </row>
    <row r="143" spans="1:24" ht="15" customHeight="1" x14ac:dyDescent="0.25">
      <c r="A143" s="25">
        <v>45707.604166666664</v>
      </c>
      <c r="B143" s="26" t="s">
        <v>23</v>
      </c>
      <c r="C143" s="26" t="s">
        <v>529</v>
      </c>
      <c r="D143" s="26" t="s">
        <v>530</v>
      </c>
      <c r="E143" s="22">
        <v>15255</v>
      </c>
      <c r="F143" s="13" t="s">
        <v>993</v>
      </c>
      <c r="G143" s="13" t="s">
        <v>994</v>
      </c>
      <c r="H143" s="13" t="s">
        <v>489</v>
      </c>
      <c r="I143" s="13" t="s">
        <v>489</v>
      </c>
      <c r="J143" s="13" t="s">
        <v>995</v>
      </c>
      <c r="L143" s="15" t="str">
        <f>CONCATENATE(F143,"@istruzione.it;")</f>
        <v>SIIS002001@istruzione.it;</v>
      </c>
      <c r="M143" s="14">
        <v>15255</v>
      </c>
      <c r="N143" s="13" t="s">
        <v>996</v>
      </c>
      <c r="O143" s="13" t="s">
        <v>997</v>
      </c>
      <c r="P143" s="13" t="s">
        <v>489</v>
      </c>
      <c r="Q143" s="13" t="s">
        <v>55</v>
      </c>
      <c r="R143" s="13">
        <v>20</v>
      </c>
      <c r="S143" s="24">
        <v>15</v>
      </c>
      <c r="T143" s="18" t="s">
        <v>34</v>
      </c>
      <c r="U143" s="23" t="s">
        <v>998</v>
      </c>
      <c r="V143" s="19">
        <f>IF(S143&lt;20,S143-1,S143-2)</f>
        <v>14</v>
      </c>
      <c r="W143" s="21"/>
      <c r="X143" s="21" t="s">
        <v>539</v>
      </c>
    </row>
    <row r="144" spans="1:24" ht="15" customHeight="1" x14ac:dyDescent="0.25">
      <c r="A144" s="25">
        <v>45707.604166666664</v>
      </c>
      <c r="B144" s="26" t="s">
        <v>23</v>
      </c>
      <c r="C144" s="26" t="s">
        <v>529</v>
      </c>
      <c r="D144" s="26" t="s">
        <v>530</v>
      </c>
      <c r="E144" s="22">
        <v>10604</v>
      </c>
      <c r="F144" s="13" t="s">
        <v>999</v>
      </c>
      <c r="G144" s="13" t="s">
        <v>1000</v>
      </c>
      <c r="H144" s="13" t="s">
        <v>489</v>
      </c>
      <c r="I144" s="13" t="s">
        <v>1001</v>
      </c>
      <c r="J144" s="13" t="s">
        <v>1002</v>
      </c>
      <c r="L144" s="15" t="str">
        <f>CONCATENATE(F144,"@istruzione.it;")</f>
        <v>SIIS00800X@istruzione.it;</v>
      </c>
      <c r="M144" s="14">
        <v>10604</v>
      </c>
      <c r="N144" s="13" t="s">
        <v>1003</v>
      </c>
      <c r="O144" s="13" t="s">
        <v>1004</v>
      </c>
      <c r="P144" s="13" t="s">
        <v>1001</v>
      </c>
      <c r="Q144" s="13" t="s">
        <v>1005</v>
      </c>
      <c r="R144" s="13">
        <v>28</v>
      </c>
      <c r="S144" s="24">
        <v>28</v>
      </c>
      <c r="T144" s="18" t="s">
        <v>34</v>
      </c>
      <c r="U144" s="23" t="s">
        <v>1006</v>
      </c>
      <c r="V144" s="19">
        <f>IF(S144&lt;20,S144-1,S144-2)</f>
        <v>26</v>
      </c>
      <c r="W144" s="21"/>
      <c r="X144" s="21" t="s">
        <v>539</v>
      </c>
    </row>
    <row r="145" spans="1:24" ht="15" customHeight="1" x14ac:dyDescent="0.25">
      <c r="A145" s="25">
        <v>45707.604166666664</v>
      </c>
      <c r="B145" s="26" t="s">
        <v>23</v>
      </c>
      <c r="C145" s="26" t="s">
        <v>529</v>
      </c>
      <c r="D145" s="26" t="s">
        <v>530</v>
      </c>
      <c r="E145" s="22">
        <v>12441</v>
      </c>
      <c r="F145" s="13" t="s">
        <v>1007</v>
      </c>
      <c r="G145" s="13" t="s">
        <v>1008</v>
      </c>
      <c r="H145" s="13" t="s">
        <v>489</v>
      </c>
      <c r="I145" s="13" t="s">
        <v>489</v>
      </c>
      <c r="J145" s="13" t="s">
        <v>1009</v>
      </c>
      <c r="L145" s="15" t="str">
        <f>CONCATENATE(F145,"@istruzione.it;")</f>
        <v>SIIS00900Q@istruzione.it;</v>
      </c>
      <c r="M145" s="14">
        <v>12441</v>
      </c>
      <c r="N145" s="13" t="s">
        <v>1010</v>
      </c>
      <c r="O145" s="13" t="s">
        <v>1011</v>
      </c>
      <c r="P145" s="13" t="s">
        <v>489</v>
      </c>
      <c r="Q145" s="13" t="s">
        <v>244</v>
      </c>
      <c r="R145" s="13">
        <v>20</v>
      </c>
      <c r="S145" s="24">
        <v>20</v>
      </c>
      <c r="T145" s="18" t="s">
        <v>34</v>
      </c>
      <c r="U145" s="23" t="s">
        <v>1012</v>
      </c>
      <c r="V145" s="19">
        <f>IF(S145&lt;20,S145-1,S145-2)</f>
        <v>18</v>
      </c>
      <c r="W145" s="21"/>
      <c r="X145" s="21" t="s">
        <v>539</v>
      </c>
    </row>
    <row r="146" spans="1:24" ht="15" customHeight="1" x14ac:dyDescent="0.25">
      <c r="A146" s="25">
        <v>45707.604166666664</v>
      </c>
      <c r="B146" s="26" t="s">
        <v>23</v>
      </c>
      <c r="C146" s="26" t="s">
        <v>529</v>
      </c>
      <c r="D146" s="26" t="s">
        <v>530</v>
      </c>
      <c r="E146" s="30">
        <v>14933</v>
      </c>
      <c r="F146" s="31" t="s">
        <v>1013</v>
      </c>
      <c r="G146" s="31" t="s">
        <v>1014</v>
      </c>
      <c r="H146" s="31" t="s">
        <v>489</v>
      </c>
      <c r="I146" s="31" t="s">
        <v>489</v>
      </c>
      <c r="J146" s="31" t="s">
        <v>1015</v>
      </c>
      <c r="L146" s="15" t="str">
        <f>CONCATENATE(F146,"@istruzione.it;")</f>
        <v>SIIS01100Q@istruzione.it;</v>
      </c>
      <c r="M146" s="14">
        <v>14933</v>
      </c>
      <c r="N146" s="31" t="s">
        <v>1016</v>
      </c>
      <c r="O146" s="31" t="s">
        <v>1017</v>
      </c>
      <c r="P146" s="31" t="s">
        <v>489</v>
      </c>
      <c r="Q146" s="13" t="s">
        <v>1018</v>
      </c>
      <c r="R146" s="13">
        <v>20</v>
      </c>
      <c r="S146" s="24">
        <v>20</v>
      </c>
      <c r="T146" s="18" t="s">
        <v>34</v>
      </c>
      <c r="U146" s="23" t="s">
        <v>1019</v>
      </c>
      <c r="V146" s="19">
        <f>IF(S146&lt;20,S146-1,S146-2)</f>
        <v>18</v>
      </c>
      <c r="W146" s="21"/>
      <c r="X146" s="21" t="s">
        <v>539</v>
      </c>
    </row>
    <row r="147" spans="1:24" ht="15" customHeight="1" x14ac:dyDescent="0.25">
      <c r="A147" s="25">
        <v>45707.604166666664</v>
      </c>
      <c r="B147" s="26" t="s">
        <v>23</v>
      </c>
      <c r="C147" s="26" t="s">
        <v>529</v>
      </c>
      <c r="D147" s="35" t="s">
        <v>530</v>
      </c>
      <c r="E147" s="22">
        <v>9973</v>
      </c>
      <c r="F147" s="13" t="s">
        <v>1020</v>
      </c>
      <c r="G147" s="13" t="s">
        <v>1021</v>
      </c>
      <c r="H147" s="13" t="s">
        <v>489</v>
      </c>
      <c r="I147" s="13" t="s">
        <v>489</v>
      </c>
      <c r="J147" s="13" t="s">
        <v>1022</v>
      </c>
      <c r="L147" s="15" t="str">
        <f>CONCATENATE(F147,"@istruzione.it;")</f>
        <v>SITF020002@istruzione.it;</v>
      </c>
      <c r="M147" s="13">
        <v>9973</v>
      </c>
      <c r="N147" s="13" t="s">
        <v>1023</v>
      </c>
      <c r="O147" s="13" t="s">
        <v>1024</v>
      </c>
      <c r="P147" s="13" t="s">
        <v>489</v>
      </c>
      <c r="Q147" s="13" t="s">
        <v>62</v>
      </c>
      <c r="R147" s="13">
        <v>15</v>
      </c>
      <c r="S147" s="24">
        <v>15</v>
      </c>
      <c r="T147" s="18" t="s">
        <v>34</v>
      </c>
      <c r="U147" s="23" t="s">
        <v>1025</v>
      </c>
      <c r="V147" s="19">
        <f>IF(S147&lt;20,S147-1,S147-2)</f>
        <v>14</v>
      </c>
      <c r="W147" s="21"/>
      <c r="X147" s="21" t="s">
        <v>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Matteini Valeria</dc:creator>
  <cp:lastModifiedBy>Matteini Valeria</cp:lastModifiedBy>
  <dcterms:created xsi:type="dcterms:W3CDTF">2025-01-31T07:27:35Z</dcterms:created>
  <dcterms:modified xsi:type="dcterms:W3CDTF">2025-01-31T07:28:32Z</dcterms:modified>
</cp:coreProperties>
</file>