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AAAA PNRR\PNRR- M4C1-3.2 - MI - Scuola 4.0 Azione Next Generation Classroom\DI GAETANO- ORDINE\REV. 3\"/>
    </mc:Choice>
  </mc:AlternateContent>
  <xr:revisionPtr revIDLastSave="0" documentId="13_ncr:1_{3DA23963-7175-4AAE-9BB0-47808274619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7" i="1" l="1"/>
  <c r="O8" i="1" l="1"/>
  <c r="P8" i="1" s="1"/>
  <c r="O9" i="1"/>
  <c r="P9" i="1" s="1"/>
  <c r="O10" i="1"/>
  <c r="P10" i="1" s="1"/>
  <c r="O11" i="1"/>
  <c r="P11" i="1" s="1"/>
  <c r="O12" i="1"/>
  <c r="P12" i="1" s="1"/>
  <c r="Q12" i="1" s="1"/>
  <c r="O13" i="1"/>
  <c r="P13" i="1" s="1"/>
  <c r="O14" i="1"/>
  <c r="P14" i="1" s="1"/>
  <c r="O15" i="1"/>
  <c r="P15" i="1" s="1"/>
  <c r="O16" i="1"/>
  <c r="P16" i="1" s="1"/>
  <c r="Q16" i="1" s="1"/>
  <c r="O17" i="1"/>
  <c r="P17" i="1" s="1"/>
  <c r="O18" i="1"/>
  <c r="P18" i="1" s="1"/>
  <c r="O19" i="1"/>
  <c r="P19" i="1" s="1"/>
  <c r="O20" i="1"/>
  <c r="P20" i="1" s="1"/>
  <c r="Q20" i="1" s="1"/>
  <c r="O21" i="1"/>
  <c r="P21" i="1" s="1"/>
  <c r="O22" i="1"/>
  <c r="P22" i="1" s="1"/>
  <c r="O23" i="1"/>
  <c r="P23" i="1" s="1"/>
  <c r="O24" i="1"/>
  <c r="P24" i="1" s="1"/>
  <c r="Q24" i="1" s="1"/>
  <c r="O25" i="1"/>
  <c r="P25" i="1" s="1"/>
  <c r="O26" i="1"/>
  <c r="P26" i="1" s="1"/>
  <c r="Q26" i="1" s="1"/>
  <c r="O27" i="1"/>
  <c r="P27" i="1" s="1"/>
  <c r="Q27" i="1" s="1"/>
  <c r="O28" i="1"/>
  <c r="P28" i="1" s="1"/>
  <c r="O7" i="1"/>
  <c r="P7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Q19" i="1" l="1"/>
  <c r="Q22" i="1"/>
  <c r="Q23" i="1"/>
  <c r="Q18" i="1"/>
  <c r="Q14" i="1"/>
  <c r="Q15" i="1"/>
  <c r="Q7" i="1"/>
  <c r="O29" i="1"/>
  <c r="Q10" i="1"/>
  <c r="Q11" i="1"/>
  <c r="P29" i="1"/>
  <c r="Q28" i="1"/>
  <c r="Q25" i="1"/>
  <c r="Q21" i="1"/>
  <c r="Q17" i="1"/>
  <c r="Q13" i="1"/>
  <c r="Q9" i="1"/>
  <c r="Q8" i="1"/>
  <c r="Q29" i="1" l="1"/>
</calcChain>
</file>

<file path=xl/sharedStrings.xml><?xml version="1.0" encoding="utf-8"?>
<sst xmlns="http://schemas.openxmlformats.org/spreadsheetml/2006/main" count="94" uniqueCount="74">
  <si>
    <r>
      <rPr>
        <b/>
        <sz val="9"/>
        <rFont val="Tahoma"/>
        <family val="2"/>
      </rPr>
      <t>N.</t>
    </r>
  </si>
  <si>
    <r>
      <rPr>
        <b/>
        <sz val="9"/>
        <rFont val="Tahoma"/>
        <family val="2"/>
      </rPr>
      <t>Articolo</t>
    </r>
  </si>
  <si>
    <r>
      <rPr>
        <b/>
        <sz val="9"/>
        <rFont val="Tahoma"/>
        <family val="2"/>
      </rPr>
      <t>Codice Articolo</t>
    </r>
  </si>
  <si>
    <r>
      <rPr>
        <b/>
        <sz val="9"/>
        <rFont val="Tahoma"/>
        <family val="2"/>
      </rPr>
      <t xml:space="preserve">Prezzo
</t>
    </r>
    <r>
      <rPr>
        <b/>
        <sz val="9"/>
        <rFont val="Tahoma"/>
        <family val="2"/>
      </rPr>
      <t>unitario</t>
    </r>
  </si>
  <si>
    <r>
      <rPr>
        <b/>
        <sz val="9"/>
        <rFont val="Tahoma"/>
        <family val="2"/>
      </rPr>
      <t>Tipologia</t>
    </r>
  </si>
  <si>
    <r>
      <rPr>
        <b/>
        <sz val="9"/>
        <rFont val="Tahoma"/>
        <family val="2"/>
      </rPr>
      <t xml:space="preserve">Primaria    A.
</t>
    </r>
    <r>
      <rPr>
        <b/>
        <sz val="9"/>
        <rFont val="Tahoma"/>
        <family val="2"/>
      </rPr>
      <t>Negri</t>
    </r>
  </si>
  <si>
    <r>
      <rPr>
        <b/>
        <sz val="9"/>
        <rFont val="Tahoma"/>
        <family val="2"/>
      </rPr>
      <t xml:space="preserve">Primaria
</t>
    </r>
    <r>
      <rPr>
        <b/>
        <sz val="9"/>
        <rFont val="Tahoma"/>
        <family val="2"/>
      </rPr>
      <t>Cabral</t>
    </r>
  </si>
  <si>
    <r>
      <rPr>
        <b/>
        <sz val="9"/>
        <rFont val="Tahoma"/>
        <family val="2"/>
      </rPr>
      <t xml:space="preserve">Primaria
</t>
    </r>
    <r>
      <rPr>
        <b/>
        <sz val="9"/>
        <rFont val="Tahoma"/>
        <family val="2"/>
      </rPr>
      <t>Mirabello</t>
    </r>
  </si>
  <si>
    <r>
      <rPr>
        <b/>
        <sz val="9"/>
        <rFont val="Tahoma"/>
        <family val="2"/>
      </rPr>
      <t xml:space="preserve">Primaria
</t>
    </r>
    <r>
      <rPr>
        <b/>
        <sz val="9"/>
        <rFont val="Tahoma"/>
        <family val="2"/>
      </rPr>
      <t>Pascoli</t>
    </r>
  </si>
  <si>
    <r>
      <rPr>
        <b/>
        <sz val="9"/>
        <rFont val="Tahoma"/>
        <family val="2"/>
      </rPr>
      <t xml:space="preserve">Primaria   S.
</t>
    </r>
    <r>
      <rPr>
        <b/>
        <sz val="9"/>
        <rFont val="Tahoma"/>
        <family val="2"/>
      </rPr>
      <t>Genesio</t>
    </r>
  </si>
  <si>
    <r>
      <rPr>
        <b/>
        <sz val="9"/>
        <rFont val="Tahoma"/>
        <family val="2"/>
      </rPr>
      <t xml:space="preserve">Secondaria
</t>
    </r>
    <r>
      <rPr>
        <b/>
        <sz val="9"/>
        <rFont val="Tahoma"/>
        <family val="2"/>
      </rPr>
      <t>Boezio</t>
    </r>
  </si>
  <si>
    <r>
      <rPr>
        <b/>
        <sz val="9"/>
        <rFont val="Tahoma"/>
        <family val="2"/>
      </rPr>
      <t xml:space="preserve">Secondaria
</t>
    </r>
    <r>
      <rPr>
        <b/>
        <sz val="9"/>
        <rFont val="Tahoma"/>
        <family val="2"/>
      </rPr>
      <t>S. Genesio</t>
    </r>
  </si>
  <si>
    <t>Pouff con schienale, misure 80 x 60 x 65h - Colore Blu</t>
  </si>
  <si>
    <t>Pouf - Giro diam 60. Disponibile in diversi colori. Altezza 45 cm M6, Colore Giallo</t>
  </si>
  <si>
    <t>Armadio Legno - 4 scomparti a giorno e 2 con anta battente su piedini 80x45x168. Colore ante: giallo</t>
  </si>
  <si>
    <t>Tavolo ribaltabile rettangolare (160x70 cm)  su ruote con freno, certificato FSC, elevata robustezza, ignifugo Classe 1, superficie ad alta resistenza chimico- fisica, per lavori di gruppo da 2/4 persone. Disponibile in diverse colorazioni di piano: bianco, blu, giallo o verde. Colore piano: bianco</t>
  </si>
  <si>
    <t>Seduta impilabile 60% in plastica certificata come riciclata, a sua volta 100% riciclabile infinite volte, misura disponibile M6. Versione Green – Misure: 48x51x46h cm (M6) - Colore: Azzurro (67 pezzi), Ocra (66 pezzi)</t>
  </si>
  <si>
    <t>Libreria a 2 ante battenti - Larghezza 120 cm Altezza 168cm. Colore ante: giallo/azzurro</t>
  </si>
  <si>
    <t>Kit Monitor Touch Promethean Titanium 70" con Wi-fi, Staffa, Installazione e Trasporto</t>
  </si>
  <si>
    <t>Carrello di ricarica da 32 posti con timer automatico. Per dispositivi fino a 15,6".</t>
  </si>
  <si>
    <t>Notebook 14" Full HD - Hp 240 G8. Processore Intel Core i5, 8gb, 512ssd e Windows Pro Education</t>
  </si>
  <si>
    <t>Proiettore a libero posizionamento - Risoluzione XGA in 4:3 da 5.000 ansi lumen - Ideale per creare postazioni mobili di proiezione per lavori di gruppo nei locali molto luminosi</t>
  </si>
  <si>
    <t>Casse preamplificate 200W e uscita audio - Colore Nero</t>
  </si>
  <si>
    <t>Carrello con ruote e freno per monitor touch 65" 75" 86"</t>
  </si>
  <si>
    <t>kit esperienziali: Elettricità</t>
  </si>
  <si>
    <t>kit esperienziali: Termodinamica</t>
  </si>
  <si>
    <t>kit esperienziali: Scienze della vita</t>
  </si>
  <si>
    <t>kit esperienziali: Biologia</t>
  </si>
  <si>
    <t>kit esperienziali: Energie alternative</t>
  </si>
  <si>
    <t>LEGO® Education BricQ Motion Prime - Set per mezza classe</t>
  </si>
  <si>
    <t>1 set LEGO® Education SPIKE™ Prime per due studenti</t>
  </si>
  <si>
    <t>Multifunzione Canon Pixma G650. A4 Colori. Wi-Fi. Compatibile con l'app Canon PRINT, Mopria e AirPrint.</t>
  </si>
  <si>
    <t>IVA 22%</t>
  </si>
  <si>
    <t xml:space="preserve">Imponibile totale </t>
  </si>
  <si>
    <t>Costo  totale (imponibile + iva)</t>
  </si>
  <si>
    <t>Quantità totali</t>
  </si>
  <si>
    <t>TOTALI</t>
  </si>
  <si>
    <t>Componente 1 – Potenziamento dell’offerta dei servizi di istruzione: dagli asili nido alle Università - Investimento 3.2: Scuola 4.0 - Azione 1 - Next generation classroom – Ambienti di apprendimento innovativi</t>
  </si>
  <si>
    <t>Cup C14D22002840006</t>
  </si>
  <si>
    <t>Codice avviso/decreto M4C1I3.2-2022-961</t>
  </si>
  <si>
    <t>FIRMA DIGITALE</t>
  </si>
  <si>
    <t xml:space="preserve"> LUOGO E DATA</t>
  </si>
  <si>
    <t>del legale rappresentante</t>
  </si>
  <si>
    <t>ALLEGATO 1</t>
  </si>
  <si>
    <t xml:space="preserve">Iva totale </t>
  </si>
  <si>
    <t>Codice progetto IC ACERBI PVIC82500D - M4C1I3.2-2022-961-P-12150 Titolo progetto "Digitale, ma non solo!"</t>
  </si>
  <si>
    <t>Simog CIG 98637239B6</t>
  </si>
  <si>
    <t>PIANO NAZIONALE DI RIPRESA E RESILIENZA MISSIONE 4: ISTRUZIONE E RICERCA Piano Scuola 4.0 - Azione 1 - Next generation class - Ambienti di apprendimento innovativi</t>
  </si>
  <si>
    <t>Tavolo Pino RB Ribaltabile con ruote in MDF+ - Misure 76 x 59 x  1,6 cm.
Disponibile con gambe M5 e M6. Misure: 75x58x76h cm (M6) - Colore piano: Celeste (39 pezzi), Giallo (32 pezzi),
Verde (33 pezzi)</t>
  </si>
  <si>
    <t>Microfono Wireless con ricevitore da collegare a computer o impianti audio e scheda audio USB per
collegamento diretto al PC. Incluse casse audio con potenza 120W e ingresso microfonico. Volume Mic e Audio separati per una perfetta regolazione.</t>
  </si>
  <si>
    <t>Arredi</t>
  </si>
  <si>
    <t>Dotazioni digitali</t>
  </si>
  <si>
    <t>C2100244</t>
  </si>
  <si>
    <t>C2100243</t>
  </si>
  <si>
    <t>C2100219</t>
  </si>
  <si>
    <t>C2100194</t>
  </si>
  <si>
    <t>C2100179</t>
  </si>
  <si>
    <t>C2100196</t>
  </si>
  <si>
    <t>C2100216</t>
  </si>
  <si>
    <t>C2100012</t>
  </si>
  <si>
    <t>C2100348</t>
  </si>
  <si>
    <t>C2100329</t>
  </si>
  <si>
    <t>C2100042</t>
  </si>
  <si>
    <t>C2100069</t>
  </si>
  <si>
    <t>C2100057</t>
  </si>
  <si>
    <t>C2100053</t>
  </si>
  <si>
    <t>C2100144</t>
  </si>
  <si>
    <t>C2100148</t>
  </si>
  <si>
    <t>C2100151</t>
  </si>
  <si>
    <t>C2100152</t>
  </si>
  <si>
    <t>C2100153</t>
  </si>
  <si>
    <t>C2100100</t>
  </si>
  <si>
    <t>C2100088</t>
  </si>
  <si>
    <t>C2100373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</si>
</sst>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"/>
  </numFmts>
  <fonts count="6" x14ac:knownFonts="1">
    <font>
      <sz val="10"/>
      <color rgb="FF000000"/>
      <name val="Times New Roman"/>
      <charset val="204"/>
    </font>
    <font>
      <b/>
      <sz val="9"/>
      <name val="Tahoma"/>
      <family val="2"/>
    </font>
    <font>
      <sz val="8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CFCDCD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right" vertical="top" shrinkToFit="1"/>
      <protection locked="0"/>
    </xf>
    <xf numFmtId="1" fontId="5" fillId="0" borderId="1" xfId="0" applyNumberFormat="1" applyFont="1" applyFill="1" applyBorder="1" applyAlignment="1" applyProtection="1">
      <alignment horizontal="left" vertical="top" indent="3" shrinkToFit="1"/>
      <protection locked="0"/>
    </xf>
    <xf numFmtId="1" fontId="5" fillId="0" borderId="1" xfId="0" applyNumberFormat="1" applyFont="1" applyFill="1" applyBorder="1" applyAlignment="1" applyProtection="1">
      <alignment horizontal="right" vertical="top" indent="3" shrinkToFit="1"/>
      <protection locked="0"/>
    </xf>
    <xf numFmtId="1" fontId="5" fillId="0" borderId="1" xfId="0" applyNumberFormat="1" applyFont="1" applyFill="1" applyBorder="1" applyAlignment="1" applyProtection="1">
      <alignment horizontal="center" vertical="top" shrinkToFit="1"/>
      <protection locked="0"/>
    </xf>
    <xf numFmtId="164" fontId="5" fillId="0" borderId="8" xfId="0" applyNumberFormat="1" applyFont="1" applyFill="1" applyBorder="1" applyAlignment="1" applyProtection="1">
      <alignment horizontal="right" vertical="top" shrinkToFit="1"/>
      <protection locked="0"/>
    </xf>
    <xf numFmtId="164" fontId="5" fillId="0" borderId="6" xfId="0" applyNumberFormat="1" applyFont="1" applyFill="1" applyBorder="1" applyAlignment="1" applyProtection="1">
      <alignment horizontal="right" vertical="top" shrinkToFit="1"/>
      <protection locked="0"/>
    </xf>
    <xf numFmtId="164" fontId="5" fillId="0" borderId="6" xfId="0" applyNumberFormat="1" applyFont="1" applyFill="1" applyBorder="1" applyAlignment="1" applyProtection="1">
      <alignment horizontal="right" vertical="top"/>
      <protection locked="0"/>
    </xf>
    <xf numFmtId="1" fontId="5" fillId="0" borderId="1" xfId="0" applyNumberFormat="1" applyFont="1" applyFill="1" applyBorder="1" applyAlignment="1" applyProtection="1">
      <alignment horizontal="left" vertical="center" indent="3" shrinkToFit="1"/>
      <protection locked="0"/>
    </xf>
    <xf numFmtId="1" fontId="5" fillId="0" borderId="1" xfId="0" applyNumberFormat="1" applyFont="1" applyFill="1" applyBorder="1" applyAlignment="1" applyProtection="1">
      <alignment horizontal="right" vertical="center" indent="3" shrinkToFit="1"/>
      <protection locked="0"/>
    </xf>
    <xf numFmtId="1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vertical="top" wrapText="1" indent="5"/>
      <protection locked="0"/>
    </xf>
    <xf numFmtId="0" fontId="2" fillId="0" borderId="5" xfId="0" applyFont="1" applyFill="1" applyBorder="1" applyAlignment="1" applyProtection="1">
      <alignment horizontal="left" vertical="top" wrapText="1" indent="5"/>
      <protection locked="0"/>
    </xf>
    <xf numFmtId="165" fontId="5" fillId="3" borderId="1" xfId="0" applyNumberFormat="1" applyFont="1" applyFill="1" applyBorder="1" applyAlignment="1" applyProtection="1">
      <alignment horizontal="right" vertical="top" shrinkToFit="1"/>
      <protection locked="0"/>
    </xf>
    <xf numFmtId="165" fontId="5" fillId="3" borderId="7" xfId="0" applyNumberFormat="1" applyFont="1" applyFill="1" applyBorder="1" applyAlignment="1" applyProtection="1">
      <alignment horizontal="right" vertical="top" shrinkToFit="1"/>
      <protection locked="0"/>
    </xf>
    <xf numFmtId="0" fontId="5" fillId="0" borderId="9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 vertical="top" wrapText="1" indent="2"/>
      <protection locked="0"/>
    </xf>
    <xf numFmtId="0" fontId="3" fillId="2" borderId="1" xfId="0" applyFont="1" applyFill="1" applyBorder="1" applyAlignment="1" applyProtection="1">
      <alignment horizontal="left" vertical="top" wrapText="1" indent="2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 vertical="top" wrapText="1" inden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justify" vertical="top" wrapText="1" shrinkToFi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topLeftCell="C16" workbookViewId="0">
      <selection activeCell="B27" sqref="B27"/>
    </sheetView>
  </sheetViews>
  <sheetFormatPr defaultRowHeight="13.2" x14ac:dyDescent="0.25"/>
  <cols>
    <col min="1" max="1" width="5.77734375" customWidth="1"/>
    <col min="2" max="2" width="44.109375" bestFit="1" customWidth="1"/>
    <col min="3" max="3" width="19.109375" customWidth="1"/>
    <col min="4" max="5" width="14.88671875" customWidth="1"/>
    <col min="6" max="6" width="19.33203125" customWidth="1"/>
    <col min="8" max="8" width="10.33203125" customWidth="1"/>
    <col min="9" max="9" width="10" customWidth="1"/>
    <col min="10" max="10" width="11" customWidth="1"/>
    <col min="12" max="12" width="10.33203125" customWidth="1"/>
    <col min="13" max="13" width="10.77734375" customWidth="1"/>
    <col min="15" max="16" width="12.44140625" customWidth="1"/>
    <col min="17" max="17" width="11" customWidth="1"/>
  </cols>
  <sheetData>
    <row r="1" spans="1:17" x14ac:dyDescent="0.25">
      <c r="A1" s="22" t="s">
        <v>43</v>
      </c>
      <c r="B1" s="22"/>
      <c r="C1" s="23" t="s">
        <v>47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4"/>
      <c r="B2" s="25"/>
      <c r="C2" s="26" t="s">
        <v>37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4"/>
      <c r="P2" s="24"/>
      <c r="Q2" s="24"/>
    </row>
    <row r="3" spans="1:17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7" t="s">
        <v>39</v>
      </c>
      <c r="B4" s="27"/>
      <c r="C4" s="26" t="s">
        <v>45</v>
      </c>
      <c r="D4" s="26"/>
      <c r="E4" s="26"/>
      <c r="F4" s="26"/>
      <c r="G4" s="26"/>
      <c r="H4" s="26"/>
      <c r="I4" s="24"/>
      <c r="J4" s="24" t="s">
        <v>38</v>
      </c>
      <c r="K4" s="24"/>
      <c r="L4" s="24"/>
      <c r="M4" s="24" t="s">
        <v>46</v>
      </c>
      <c r="N4" s="23"/>
      <c r="O4" s="24"/>
      <c r="P4" s="24"/>
      <c r="Q4" s="24"/>
    </row>
    <row r="5" spans="1:17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52.8" x14ac:dyDescent="0.25">
      <c r="A6" s="28" t="s">
        <v>0</v>
      </c>
      <c r="B6" s="28" t="s">
        <v>1</v>
      </c>
      <c r="C6" s="28" t="s">
        <v>2</v>
      </c>
      <c r="D6" s="29" t="s">
        <v>3</v>
      </c>
      <c r="E6" s="30" t="s">
        <v>32</v>
      </c>
      <c r="F6" s="28" t="s">
        <v>4</v>
      </c>
      <c r="G6" s="31" t="s">
        <v>5</v>
      </c>
      <c r="H6" s="32" t="s">
        <v>6</v>
      </c>
      <c r="I6" s="32" t="s">
        <v>7</v>
      </c>
      <c r="J6" s="32" t="s">
        <v>8</v>
      </c>
      <c r="K6" s="31" t="s">
        <v>9</v>
      </c>
      <c r="L6" s="31" t="s">
        <v>10</v>
      </c>
      <c r="M6" s="33" t="s">
        <v>11</v>
      </c>
      <c r="N6" s="34" t="s">
        <v>35</v>
      </c>
      <c r="O6" s="34" t="s">
        <v>33</v>
      </c>
      <c r="P6" s="34" t="s">
        <v>44</v>
      </c>
      <c r="Q6" s="34" t="s">
        <v>34</v>
      </c>
    </row>
    <row r="7" spans="1:17" s="1" customFormat="1" ht="21" customHeight="1" x14ac:dyDescent="0.25">
      <c r="A7" s="7">
        <v>1</v>
      </c>
      <c r="B7" s="35" t="s">
        <v>12</v>
      </c>
      <c r="C7" s="2" t="s">
        <v>52</v>
      </c>
      <c r="D7" s="4"/>
      <c r="E7" s="4">
        <f>D7/100*22</f>
        <v>0</v>
      </c>
      <c r="F7" s="2" t="s">
        <v>50</v>
      </c>
      <c r="G7" s="5">
        <v>1</v>
      </c>
      <c r="H7" s="5">
        <v>0</v>
      </c>
      <c r="I7" s="6">
        <v>0</v>
      </c>
      <c r="J7" s="7">
        <v>0</v>
      </c>
      <c r="K7" s="6">
        <v>0</v>
      </c>
      <c r="L7" s="7">
        <v>0</v>
      </c>
      <c r="M7" s="7">
        <v>0</v>
      </c>
      <c r="N7" s="7">
        <v>1</v>
      </c>
      <c r="O7" s="8">
        <f>N7*D7</f>
        <v>0</v>
      </c>
      <c r="P7" s="9">
        <f>O7/100*22</f>
        <v>0</v>
      </c>
      <c r="Q7" s="10">
        <f>SUM(O7:P7)</f>
        <v>0</v>
      </c>
    </row>
    <row r="8" spans="1:17" s="1" customFormat="1" ht="26.4" customHeight="1" x14ac:dyDescent="0.25">
      <c r="A8" s="13">
        <v>2</v>
      </c>
      <c r="B8" s="35" t="s">
        <v>13</v>
      </c>
      <c r="C8" s="2" t="s">
        <v>53</v>
      </c>
      <c r="D8" s="4"/>
      <c r="E8" s="4">
        <f t="shared" ref="E8:E28" si="0">D8/100*22</f>
        <v>0</v>
      </c>
      <c r="F8" s="3" t="s">
        <v>50</v>
      </c>
      <c r="G8" s="11">
        <v>1</v>
      </c>
      <c r="H8" s="11">
        <v>0</v>
      </c>
      <c r="I8" s="12">
        <v>0</v>
      </c>
      <c r="J8" s="13">
        <v>0</v>
      </c>
      <c r="K8" s="12">
        <v>0</v>
      </c>
      <c r="L8" s="13">
        <v>0</v>
      </c>
      <c r="M8" s="13">
        <v>0</v>
      </c>
      <c r="N8" s="13">
        <v>1</v>
      </c>
      <c r="O8" s="8">
        <f t="shared" ref="O8:O28" si="1">N8*D8</f>
        <v>0</v>
      </c>
      <c r="P8" s="9">
        <f t="shared" ref="P8:P28" si="2">O8/100*22</f>
        <v>0</v>
      </c>
      <c r="Q8" s="10">
        <f t="shared" ref="Q8:Q28" si="3">SUM(O8:P8)</f>
        <v>0</v>
      </c>
    </row>
    <row r="9" spans="1:17" s="1" customFormat="1" ht="33.6" customHeight="1" x14ac:dyDescent="0.25">
      <c r="A9" s="13">
        <v>3</v>
      </c>
      <c r="B9" s="35" t="s">
        <v>14</v>
      </c>
      <c r="C9" s="2" t="s">
        <v>54</v>
      </c>
      <c r="D9" s="4"/>
      <c r="E9" s="4">
        <f t="shared" si="0"/>
        <v>0</v>
      </c>
      <c r="F9" s="3" t="s">
        <v>50</v>
      </c>
      <c r="G9" s="11">
        <v>2</v>
      </c>
      <c r="H9" s="11">
        <v>0</v>
      </c>
      <c r="I9" s="12">
        <v>0</v>
      </c>
      <c r="J9" s="13">
        <v>0</v>
      </c>
      <c r="K9" s="12">
        <v>0</v>
      </c>
      <c r="L9" s="13">
        <v>0</v>
      </c>
      <c r="M9" s="13">
        <v>0</v>
      </c>
      <c r="N9" s="13">
        <v>2</v>
      </c>
      <c r="O9" s="8">
        <f t="shared" si="1"/>
        <v>0</v>
      </c>
      <c r="P9" s="9">
        <f t="shared" si="2"/>
        <v>0</v>
      </c>
      <c r="Q9" s="10">
        <f t="shared" si="3"/>
        <v>0</v>
      </c>
    </row>
    <row r="10" spans="1:17" s="1" customFormat="1" ht="65.400000000000006" customHeight="1" x14ac:dyDescent="0.25">
      <c r="A10" s="13">
        <v>4</v>
      </c>
      <c r="B10" s="35" t="s">
        <v>15</v>
      </c>
      <c r="C10" s="2" t="s">
        <v>55</v>
      </c>
      <c r="D10" s="4"/>
      <c r="E10" s="4">
        <f t="shared" si="0"/>
        <v>0</v>
      </c>
      <c r="F10" s="3" t="s">
        <v>50</v>
      </c>
      <c r="G10" s="11">
        <v>4</v>
      </c>
      <c r="H10" s="11">
        <v>0</v>
      </c>
      <c r="I10" s="12">
        <v>0</v>
      </c>
      <c r="J10" s="13">
        <v>0</v>
      </c>
      <c r="K10" s="12">
        <v>0</v>
      </c>
      <c r="L10" s="13">
        <v>0</v>
      </c>
      <c r="M10" s="13">
        <v>0</v>
      </c>
      <c r="N10" s="13">
        <v>4</v>
      </c>
      <c r="O10" s="8">
        <f t="shared" si="1"/>
        <v>0</v>
      </c>
      <c r="P10" s="9">
        <f t="shared" si="2"/>
        <v>0</v>
      </c>
      <c r="Q10" s="10">
        <f t="shared" si="3"/>
        <v>0</v>
      </c>
    </row>
    <row r="11" spans="1:17" s="1" customFormat="1" ht="60.6" customHeight="1" x14ac:dyDescent="0.25">
      <c r="A11" s="13">
        <v>5</v>
      </c>
      <c r="B11" s="35" t="s">
        <v>16</v>
      </c>
      <c r="C11" s="2" t="s">
        <v>56</v>
      </c>
      <c r="D11" s="4"/>
      <c r="E11" s="4">
        <f t="shared" si="0"/>
        <v>0</v>
      </c>
      <c r="F11" s="3" t="s">
        <v>50</v>
      </c>
      <c r="G11" s="11">
        <v>50</v>
      </c>
      <c r="H11" s="11">
        <v>4</v>
      </c>
      <c r="I11" s="12">
        <v>18</v>
      </c>
      <c r="J11" s="13">
        <v>7</v>
      </c>
      <c r="K11" s="12">
        <v>0</v>
      </c>
      <c r="L11" s="13">
        <v>28</v>
      </c>
      <c r="M11" s="13">
        <v>22</v>
      </c>
      <c r="N11" s="13">
        <v>129</v>
      </c>
      <c r="O11" s="8">
        <f t="shared" si="1"/>
        <v>0</v>
      </c>
      <c r="P11" s="9">
        <f t="shared" si="2"/>
        <v>0</v>
      </c>
      <c r="Q11" s="10">
        <f t="shared" si="3"/>
        <v>0</v>
      </c>
    </row>
    <row r="12" spans="1:17" s="1" customFormat="1" ht="70.2" customHeight="1" x14ac:dyDescent="0.25">
      <c r="A12" s="13">
        <v>6</v>
      </c>
      <c r="B12" s="35" t="s">
        <v>48</v>
      </c>
      <c r="C12" s="2" t="s">
        <v>57</v>
      </c>
      <c r="D12" s="4"/>
      <c r="E12" s="4">
        <f t="shared" si="0"/>
        <v>0</v>
      </c>
      <c r="F12" s="3" t="s">
        <v>50</v>
      </c>
      <c r="G12" s="11">
        <v>25</v>
      </c>
      <c r="H12" s="11">
        <v>4</v>
      </c>
      <c r="I12" s="12">
        <v>18</v>
      </c>
      <c r="J12" s="13">
        <v>7</v>
      </c>
      <c r="K12" s="12">
        <v>0</v>
      </c>
      <c r="L12" s="13">
        <v>28</v>
      </c>
      <c r="M12" s="13">
        <v>22</v>
      </c>
      <c r="N12" s="13">
        <v>104</v>
      </c>
      <c r="O12" s="8">
        <f t="shared" si="1"/>
        <v>0</v>
      </c>
      <c r="P12" s="9">
        <f t="shared" si="2"/>
        <v>0</v>
      </c>
      <c r="Q12" s="10">
        <f t="shared" si="3"/>
        <v>0</v>
      </c>
    </row>
    <row r="13" spans="1:17" s="1" customFormat="1" ht="30" customHeight="1" x14ac:dyDescent="0.25">
      <c r="A13" s="13">
        <v>7</v>
      </c>
      <c r="B13" s="35" t="s">
        <v>17</v>
      </c>
      <c r="C13" s="2" t="s">
        <v>58</v>
      </c>
      <c r="D13" s="4"/>
      <c r="E13" s="4">
        <f t="shared" si="0"/>
        <v>0</v>
      </c>
      <c r="F13" s="3" t="s">
        <v>50</v>
      </c>
      <c r="G13" s="11">
        <v>4</v>
      </c>
      <c r="H13" s="11">
        <v>0</v>
      </c>
      <c r="I13" s="12">
        <v>0</v>
      </c>
      <c r="J13" s="13">
        <v>0</v>
      </c>
      <c r="K13" s="12">
        <v>0</v>
      </c>
      <c r="L13" s="13">
        <v>0</v>
      </c>
      <c r="M13" s="13">
        <v>0</v>
      </c>
      <c r="N13" s="13">
        <v>4</v>
      </c>
      <c r="O13" s="8">
        <f t="shared" si="1"/>
        <v>0</v>
      </c>
      <c r="P13" s="9">
        <f t="shared" si="2"/>
        <v>0</v>
      </c>
      <c r="Q13" s="10">
        <f t="shared" si="3"/>
        <v>0</v>
      </c>
    </row>
    <row r="14" spans="1:17" s="1" customFormat="1" ht="26.4" customHeight="1" x14ac:dyDescent="0.25">
      <c r="A14" s="13">
        <v>8</v>
      </c>
      <c r="B14" s="35" t="s">
        <v>18</v>
      </c>
      <c r="C14" s="2" t="s">
        <v>59</v>
      </c>
      <c r="D14" s="4"/>
      <c r="E14" s="4">
        <f t="shared" si="0"/>
        <v>0</v>
      </c>
      <c r="F14" s="3" t="s">
        <v>51</v>
      </c>
      <c r="G14" s="11">
        <v>8</v>
      </c>
      <c r="H14" s="11">
        <v>2</v>
      </c>
      <c r="I14" s="12">
        <v>4</v>
      </c>
      <c r="J14" s="13">
        <v>8</v>
      </c>
      <c r="K14" s="12">
        <v>5</v>
      </c>
      <c r="L14" s="13">
        <v>1</v>
      </c>
      <c r="M14" s="13">
        <v>0</v>
      </c>
      <c r="N14" s="13">
        <v>28</v>
      </c>
      <c r="O14" s="8">
        <f t="shared" si="1"/>
        <v>0</v>
      </c>
      <c r="P14" s="9">
        <f t="shared" si="2"/>
        <v>0</v>
      </c>
      <c r="Q14" s="10">
        <f t="shared" si="3"/>
        <v>0</v>
      </c>
    </row>
    <row r="15" spans="1:17" s="1" customFormat="1" ht="28.2" customHeight="1" x14ac:dyDescent="0.25">
      <c r="A15" s="13">
        <v>9</v>
      </c>
      <c r="B15" s="35" t="s">
        <v>19</v>
      </c>
      <c r="C15" s="2" t="s">
        <v>60</v>
      </c>
      <c r="D15" s="4"/>
      <c r="E15" s="4">
        <f t="shared" si="0"/>
        <v>0</v>
      </c>
      <c r="F15" s="3" t="s">
        <v>51</v>
      </c>
      <c r="G15" s="11">
        <v>1</v>
      </c>
      <c r="H15" s="11">
        <v>1</v>
      </c>
      <c r="I15" s="12">
        <v>1</v>
      </c>
      <c r="J15" s="13">
        <v>0</v>
      </c>
      <c r="K15" s="12">
        <v>1</v>
      </c>
      <c r="L15" s="13">
        <v>1</v>
      </c>
      <c r="M15" s="13">
        <v>0</v>
      </c>
      <c r="N15" s="13">
        <v>5</v>
      </c>
      <c r="O15" s="8">
        <f t="shared" si="1"/>
        <v>0</v>
      </c>
      <c r="P15" s="9">
        <f t="shared" si="2"/>
        <v>0</v>
      </c>
      <c r="Q15" s="10">
        <f t="shared" si="3"/>
        <v>0</v>
      </c>
    </row>
    <row r="16" spans="1:17" s="1" customFormat="1" ht="28.8" customHeight="1" x14ac:dyDescent="0.25">
      <c r="A16" s="13">
        <v>10</v>
      </c>
      <c r="B16" s="35" t="s">
        <v>20</v>
      </c>
      <c r="C16" s="2" t="s">
        <v>61</v>
      </c>
      <c r="D16" s="4"/>
      <c r="E16" s="4">
        <f t="shared" si="0"/>
        <v>0</v>
      </c>
      <c r="F16" s="3" t="s">
        <v>51</v>
      </c>
      <c r="G16" s="11">
        <v>0</v>
      </c>
      <c r="H16" s="11">
        <v>18</v>
      </c>
      <c r="I16" s="12">
        <v>24</v>
      </c>
      <c r="J16" s="13">
        <v>0</v>
      </c>
      <c r="K16" s="12">
        <v>25</v>
      </c>
      <c r="L16" s="13">
        <v>30</v>
      </c>
      <c r="M16" s="13">
        <v>16</v>
      </c>
      <c r="N16" s="13">
        <v>113</v>
      </c>
      <c r="O16" s="8">
        <f t="shared" si="1"/>
        <v>0</v>
      </c>
      <c r="P16" s="9">
        <f t="shared" si="2"/>
        <v>0</v>
      </c>
      <c r="Q16" s="10">
        <f t="shared" si="3"/>
        <v>0</v>
      </c>
    </row>
    <row r="17" spans="1:17" s="1" customFormat="1" ht="51.6" customHeight="1" x14ac:dyDescent="0.25">
      <c r="A17" s="13">
        <v>11</v>
      </c>
      <c r="B17" s="35" t="s">
        <v>21</v>
      </c>
      <c r="C17" s="2" t="s">
        <v>62</v>
      </c>
      <c r="D17" s="4"/>
      <c r="E17" s="4">
        <f t="shared" si="0"/>
        <v>0</v>
      </c>
      <c r="F17" s="3" t="s">
        <v>51</v>
      </c>
      <c r="G17" s="11">
        <v>1</v>
      </c>
      <c r="H17" s="11">
        <v>0</v>
      </c>
      <c r="I17" s="12">
        <v>1</v>
      </c>
      <c r="J17" s="13">
        <v>0</v>
      </c>
      <c r="K17" s="12">
        <v>0</v>
      </c>
      <c r="L17" s="13">
        <v>0</v>
      </c>
      <c r="M17" s="13">
        <v>0</v>
      </c>
      <c r="N17" s="13">
        <v>2</v>
      </c>
      <c r="O17" s="8">
        <f t="shared" si="1"/>
        <v>0</v>
      </c>
      <c r="P17" s="9">
        <f t="shared" si="2"/>
        <v>0</v>
      </c>
      <c r="Q17" s="10">
        <f t="shared" si="3"/>
        <v>0</v>
      </c>
    </row>
    <row r="18" spans="1:17" s="1" customFormat="1" ht="28.2" customHeight="1" x14ac:dyDescent="0.25">
      <c r="A18" s="7">
        <v>12</v>
      </c>
      <c r="B18" s="35" t="s">
        <v>22</v>
      </c>
      <c r="C18" s="2" t="s">
        <v>63</v>
      </c>
      <c r="D18" s="4"/>
      <c r="E18" s="4">
        <f t="shared" si="0"/>
        <v>0</v>
      </c>
      <c r="F18" s="2" t="s">
        <v>51</v>
      </c>
      <c r="G18" s="5">
        <v>0</v>
      </c>
      <c r="H18" s="5">
        <v>0</v>
      </c>
      <c r="I18" s="6">
        <v>1</v>
      </c>
      <c r="J18" s="7">
        <v>0</v>
      </c>
      <c r="K18" s="6">
        <v>0</v>
      </c>
      <c r="L18" s="7">
        <v>0</v>
      </c>
      <c r="M18" s="7">
        <v>0</v>
      </c>
      <c r="N18" s="7">
        <v>1</v>
      </c>
      <c r="O18" s="8">
        <f t="shared" si="1"/>
        <v>0</v>
      </c>
      <c r="P18" s="9">
        <f t="shared" si="2"/>
        <v>0</v>
      </c>
      <c r="Q18" s="10">
        <f t="shared" si="3"/>
        <v>0</v>
      </c>
    </row>
    <row r="19" spans="1:17" s="1" customFormat="1" ht="56.4" customHeight="1" x14ac:dyDescent="0.25">
      <c r="A19" s="13">
        <v>13</v>
      </c>
      <c r="B19" s="35" t="s">
        <v>49</v>
      </c>
      <c r="C19" s="2" t="s">
        <v>64</v>
      </c>
      <c r="D19" s="4"/>
      <c r="E19" s="4">
        <f t="shared" si="0"/>
        <v>0</v>
      </c>
      <c r="F19" s="3" t="s">
        <v>51</v>
      </c>
      <c r="G19" s="11">
        <v>1</v>
      </c>
      <c r="H19" s="11">
        <v>0</v>
      </c>
      <c r="I19" s="12">
        <v>0</v>
      </c>
      <c r="J19" s="13">
        <v>0</v>
      </c>
      <c r="K19" s="12">
        <v>0</v>
      </c>
      <c r="L19" s="13">
        <v>0</v>
      </c>
      <c r="M19" s="13">
        <v>0</v>
      </c>
      <c r="N19" s="13">
        <v>1</v>
      </c>
      <c r="O19" s="8">
        <f t="shared" si="1"/>
        <v>0</v>
      </c>
      <c r="P19" s="9">
        <f t="shared" si="2"/>
        <v>0</v>
      </c>
      <c r="Q19" s="10">
        <f t="shared" si="3"/>
        <v>0</v>
      </c>
    </row>
    <row r="20" spans="1:17" s="1" customFormat="1" ht="27" customHeight="1" x14ac:dyDescent="0.25">
      <c r="A20" s="7">
        <v>14</v>
      </c>
      <c r="B20" s="35" t="s">
        <v>23</v>
      </c>
      <c r="C20" s="2" t="s">
        <v>65</v>
      </c>
      <c r="D20" s="4"/>
      <c r="E20" s="4">
        <f t="shared" si="0"/>
        <v>0</v>
      </c>
      <c r="F20" s="2" t="s">
        <v>51</v>
      </c>
      <c r="G20" s="5">
        <v>0</v>
      </c>
      <c r="H20" s="5">
        <v>0</v>
      </c>
      <c r="I20" s="6">
        <v>0</v>
      </c>
      <c r="J20" s="5">
        <v>1</v>
      </c>
      <c r="K20" s="5">
        <v>0</v>
      </c>
      <c r="L20" s="5">
        <v>1</v>
      </c>
      <c r="M20" s="13">
        <v>0</v>
      </c>
      <c r="N20" s="5">
        <v>2</v>
      </c>
      <c r="O20" s="8">
        <f t="shared" si="1"/>
        <v>0</v>
      </c>
      <c r="P20" s="9">
        <f t="shared" si="2"/>
        <v>0</v>
      </c>
      <c r="Q20" s="10">
        <f t="shared" si="3"/>
        <v>0</v>
      </c>
    </row>
    <row r="21" spans="1:17" s="1" customFormat="1" ht="10.199999999999999" x14ac:dyDescent="0.25">
      <c r="A21" s="13">
        <v>15</v>
      </c>
      <c r="B21" s="35" t="s">
        <v>24</v>
      </c>
      <c r="C21" s="2" t="s">
        <v>66</v>
      </c>
      <c r="D21" s="4"/>
      <c r="E21" s="4">
        <f t="shared" si="0"/>
        <v>0</v>
      </c>
      <c r="F21" s="2" t="s">
        <v>51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7">
        <v>1</v>
      </c>
      <c r="N21" s="5">
        <v>1</v>
      </c>
      <c r="O21" s="8">
        <f t="shared" si="1"/>
        <v>0</v>
      </c>
      <c r="P21" s="9">
        <f t="shared" si="2"/>
        <v>0</v>
      </c>
      <c r="Q21" s="10">
        <f t="shared" si="3"/>
        <v>0</v>
      </c>
    </row>
    <row r="22" spans="1:17" s="1" customFormat="1" ht="10.199999999999999" x14ac:dyDescent="0.25">
      <c r="A22" s="7">
        <v>16</v>
      </c>
      <c r="B22" s="35" t="s">
        <v>25</v>
      </c>
      <c r="C22" s="2" t="s">
        <v>67</v>
      </c>
      <c r="D22" s="4"/>
      <c r="E22" s="4">
        <f t="shared" si="0"/>
        <v>0</v>
      </c>
      <c r="F22" s="2" t="s">
        <v>51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7">
        <v>1</v>
      </c>
      <c r="N22" s="5">
        <v>1</v>
      </c>
      <c r="O22" s="8">
        <f t="shared" si="1"/>
        <v>0</v>
      </c>
      <c r="P22" s="9">
        <f t="shared" si="2"/>
        <v>0</v>
      </c>
      <c r="Q22" s="10">
        <f t="shared" si="3"/>
        <v>0</v>
      </c>
    </row>
    <row r="23" spans="1:17" s="1" customFormat="1" ht="10.199999999999999" x14ac:dyDescent="0.25">
      <c r="A23" s="13">
        <v>17</v>
      </c>
      <c r="B23" s="35" t="s">
        <v>26</v>
      </c>
      <c r="C23" s="2" t="s">
        <v>68</v>
      </c>
      <c r="D23" s="4"/>
      <c r="E23" s="4">
        <f t="shared" si="0"/>
        <v>0</v>
      </c>
      <c r="F23" s="2" t="s">
        <v>51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7">
        <v>1</v>
      </c>
      <c r="N23" s="5">
        <v>1</v>
      </c>
      <c r="O23" s="8">
        <f t="shared" si="1"/>
        <v>0</v>
      </c>
      <c r="P23" s="9">
        <f t="shared" si="2"/>
        <v>0</v>
      </c>
      <c r="Q23" s="10">
        <f t="shared" si="3"/>
        <v>0</v>
      </c>
    </row>
    <row r="24" spans="1:17" s="1" customFormat="1" ht="10.199999999999999" x14ac:dyDescent="0.25">
      <c r="A24" s="7">
        <v>18</v>
      </c>
      <c r="B24" s="35" t="s">
        <v>27</v>
      </c>
      <c r="C24" s="2" t="s">
        <v>69</v>
      </c>
      <c r="D24" s="4"/>
      <c r="E24" s="4">
        <f t="shared" si="0"/>
        <v>0</v>
      </c>
      <c r="F24" s="2" t="s">
        <v>51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7">
        <v>1</v>
      </c>
      <c r="N24" s="5">
        <v>1</v>
      </c>
      <c r="O24" s="8">
        <f t="shared" si="1"/>
        <v>0</v>
      </c>
      <c r="P24" s="9">
        <f t="shared" si="2"/>
        <v>0</v>
      </c>
      <c r="Q24" s="10">
        <f t="shared" si="3"/>
        <v>0</v>
      </c>
    </row>
    <row r="25" spans="1:17" s="1" customFormat="1" ht="10.199999999999999" x14ac:dyDescent="0.25">
      <c r="A25" s="13">
        <v>19</v>
      </c>
      <c r="B25" s="35" t="s">
        <v>28</v>
      </c>
      <c r="C25" s="2" t="s">
        <v>70</v>
      </c>
      <c r="D25" s="4"/>
      <c r="E25" s="4">
        <f t="shared" si="0"/>
        <v>0</v>
      </c>
      <c r="F25" s="2" t="s">
        <v>51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7">
        <v>1</v>
      </c>
      <c r="N25" s="5">
        <v>1</v>
      </c>
      <c r="O25" s="8">
        <f t="shared" si="1"/>
        <v>0</v>
      </c>
      <c r="P25" s="9">
        <f t="shared" si="2"/>
        <v>0</v>
      </c>
      <c r="Q25" s="10">
        <f t="shared" si="3"/>
        <v>0</v>
      </c>
    </row>
    <row r="26" spans="1:17" s="1" customFormat="1" ht="24.6" customHeight="1" x14ac:dyDescent="0.25">
      <c r="A26" s="7">
        <v>20</v>
      </c>
      <c r="B26" s="35" t="s">
        <v>29</v>
      </c>
      <c r="C26" s="2" t="s">
        <v>71</v>
      </c>
      <c r="D26" s="4"/>
      <c r="E26" s="4">
        <f t="shared" si="0"/>
        <v>0</v>
      </c>
      <c r="F26" s="2" t="s">
        <v>51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7">
        <v>1</v>
      </c>
      <c r="N26" s="5">
        <v>1</v>
      </c>
      <c r="O26" s="8">
        <f t="shared" si="1"/>
        <v>0</v>
      </c>
      <c r="P26" s="9">
        <f t="shared" si="2"/>
        <v>0</v>
      </c>
      <c r="Q26" s="10">
        <f t="shared" si="3"/>
        <v>0</v>
      </c>
    </row>
    <row r="27" spans="1:17" s="1" customFormat="1" ht="27.6" customHeight="1" x14ac:dyDescent="0.25">
      <c r="A27" s="13">
        <v>21</v>
      </c>
      <c r="B27" s="35" t="s">
        <v>30</v>
      </c>
      <c r="C27" s="2" t="s">
        <v>72</v>
      </c>
      <c r="D27" s="4"/>
      <c r="E27" s="4">
        <f t="shared" si="0"/>
        <v>0</v>
      </c>
      <c r="F27" s="2" t="s">
        <v>51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7">
        <v>1</v>
      </c>
      <c r="N27" s="5">
        <v>1</v>
      </c>
      <c r="O27" s="8">
        <f t="shared" si="1"/>
        <v>0</v>
      </c>
      <c r="P27" s="9">
        <f t="shared" si="2"/>
        <v>0</v>
      </c>
      <c r="Q27" s="10">
        <f t="shared" si="3"/>
        <v>0</v>
      </c>
    </row>
    <row r="28" spans="1:17" s="1" customFormat="1" ht="32.4" customHeight="1" x14ac:dyDescent="0.25">
      <c r="A28" s="7">
        <v>22</v>
      </c>
      <c r="B28" s="35" t="s">
        <v>31</v>
      </c>
      <c r="C28" s="2" t="s">
        <v>73</v>
      </c>
      <c r="D28" s="4"/>
      <c r="E28" s="4">
        <f t="shared" si="0"/>
        <v>0</v>
      </c>
      <c r="F28" s="2" t="s">
        <v>51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13">
        <v>1</v>
      </c>
      <c r="N28" s="5">
        <v>1</v>
      </c>
      <c r="O28" s="8">
        <f t="shared" si="1"/>
        <v>0</v>
      </c>
      <c r="P28" s="9">
        <f t="shared" si="2"/>
        <v>0</v>
      </c>
      <c r="Q28" s="10">
        <f t="shared" si="3"/>
        <v>0</v>
      </c>
    </row>
    <row r="29" spans="1:17" s="1" customFormat="1" ht="10.199999999999999" x14ac:dyDescent="0.2">
      <c r="A29" s="14"/>
      <c r="B29" s="14"/>
      <c r="C29" s="14"/>
      <c r="D29" s="14"/>
      <c r="E29" s="14"/>
      <c r="F29" s="14"/>
      <c r="G29" s="15"/>
      <c r="H29" s="15"/>
      <c r="I29" s="15"/>
      <c r="J29" s="15"/>
      <c r="K29" s="15"/>
      <c r="L29" s="16"/>
      <c r="M29" s="17" t="s">
        <v>36</v>
      </c>
      <c r="N29" s="18"/>
      <c r="O29" s="19">
        <f>SUM(O7:O28)</f>
        <v>0</v>
      </c>
      <c r="P29" s="20">
        <f>SUM(P7:P28)</f>
        <v>0</v>
      </c>
      <c r="Q29" s="20">
        <f>SUM(Q7:Q28)</f>
        <v>0</v>
      </c>
    </row>
    <row r="30" spans="1:17" s="1" customFormat="1" ht="10.8" thickBot="1" x14ac:dyDescent="0.3">
      <c r="A30" s="14"/>
      <c r="B30" s="14" t="s">
        <v>41</v>
      </c>
      <c r="C30" s="21"/>
      <c r="D30" s="21"/>
      <c r="E30" s="14"/>
      <c r="F30" s="14"/>
      <c r="G30" s="14" t="s">
        <v>40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s="1" customFormat="1" ht="16.2" customHeight="1" thickBot="1" x14ac:dyDescent="0.3">
      <c r="A31" s="14"/>
      <c r="B31" s="14"/>
      <c r="C31" s="14"/>
      <c r="D31" s="14"/>
      <c r="E31" s="14"/>
      <c r="F31" s="14"/>
      <c r="G31" s="14" t="s">
        <v>42</v>
      </c>
      <c r="H31" s="14"/>
      <c r="I31" s="21"/>
      <c r="J31" s="21"/>
      <c r="K31" s="21"/>
      <c r="L31" s="14"/>
      <c r="M31" s="14"/>
      <c r="N31" s="14"/>
      <c r="O31" s="14"/>
      <c r="P31" s="14"/>
      <c r="Q31" s="14"/>
    </row>
  </sheetData>
  <mergeCells count="4">
    <mergeCell ref="G29:L29"/>
    <mergeCell ref="M29:N29"/>
    <mergeCell ref="A1:B1"/>
    <mergeCell ref="A4:B4"/>
  </mergeCells>
  <pageMargins left="0.31496062992125984" right="0.31496062992125984" top="0.19685039370078741" bottom="0.19685039370078741" header="0.31496062992125984" footer="0.31496062992125984"/>
  <pageSetup paperSize="9" scale="67" orientation="landscape" r:id="rId1"/>
  <ignoredErrors>
    <ignoredError sqref="E7:E9 E10:E13 E14:E28 O10 O7:Q9 O11:Q28 P10:Q10 O29:Q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ORDINIrev3_ipotesi2.xlsx</dc:title>
  <dc:creator>alexd</dc:creator>
  <cp:lastModifiedBy>Segreteria00</cp:lastModifiedBy>
  <cp:lastPrinted>2023-06-07T06:46:08Z</cp:lastPrinted>
  <dcterms:created xsi:type="dcterms:W3CDTF">2023-06-06T12:12:01Z</dcterms:created>
  <dcterms:modified xsi:type="dcterms:W3CDTF">2023-06-07T06:47:00Z</dcterms:modified>
</cp:coreProperties>
</file>