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enti\romei\Desktop\ENRICA\PNSD\BANDO\"/>
    </mc:Choice>
  </mc:AlternateContent>
  <xr:revisionPtr revIDLastSave="0" documentId="13_ncr:1_{1424C9DC-5642-4640-9843-28801354FAC5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Foglio1" sheetId="1" r:id="rId1"/>
    <sheet name="Capitolato tecnico" sheetId="4" r:id="rId2"/>
    <sheet name="Foglio2" sheetId="2" r:id="rId3"/>
    <sheet name="Foglio3" sheetId="3" r:id="rId4"/>
  </sheets>
  <calcPr calcId="191029"/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6" i="4"/>
  <c r="D24" i="4" l="1"/>
  <c r="D25" i="4" l="1"/>
  <c r="D26" i="4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  <c r="D37" i="1" l="1"/>
  <c r="D38" i="1" s="1"/>
  <c r="D39" i="1" s="1"/>
</calcChain>
</file>

<file path=xl/sharedStrings.xml><?xml version="1.0" encoding="utf-8"?>
<sst xmlns="http://schemas.openxmlformats.org/spreadsheetml/2006/main" count="64" uniqueCount="42">
  <si>
    <t>PC Nuovo Tecnologia:Core i3 Dimensione Dischi:256 GB RAM:4 GB Versione S.O.:Professional Modello del processore:i3-8100 Tipo Supporto 1:SSD (Solid State Disk) S.o.:Windows 10 Modello scheda grafica:UHD Graphics 630</t>
  </si>
  <si>
    <t xml:space="preserve">PC Nuovo Garanzia 60 mesi </t>
  </si>
  <si>
    <r>
      <t xml:space="preserve">Notebook HP 250G7 Display:15,60 '' Tecnologia del processore:Core i3 RAM:4 gb Dimensione Dischi:256 gb Versione </t>
    </r>
    <r>
      <rPr>
        <b/>
        <sz val="11"/>
        <color theme="1"/>
        <rFont val="Calibri"/>
        <family val="2"/>
        <scheme val="minor"/>
      </rPr>
      <t>S.O.:Home</t>
    </r>
    <r>
      <rPr>
        <sz val="11"/>
        <color theme="1"/>
        <rFont val="Calibri"/>
        <family val="2"/>
        <scheme val="minor"/>
      </rPr>
      <t xml:space="preserve"> S.O.:Windows 10 Modello del processore:i3-7020U Grafica Integrata:Si</t>
    </r>
  </si>
  <si>
    <t>Microsoft Office EDU 2019</t>
  </si>
  <si>
    <t>Stampante 3D Hamlet Materiale di stampa:ABS / PLA Numero ugelli:1 Diametro ugelli di stampa:0,40 mm Letto di Stampa riscaldato:Si Altezza massima di stampa:145 mm Larghezza massima di stampa:225 mm Profondità massima di stampa:150 mm</t>
  </si>
  <si>
    <t>Robot Educativo Makeblock Explorer</t>
  </si>
  <si>
    <r>
      <t>Proiettore Risoluzione Nativa</t>
    </r>
    <r>
      <rPr>
        <b/>
        <sz val="11"/>
        <color theme="1"/>
        <rFont val="Calibri"/>
        <family val="2"/>
        <scheme val="minor"/>
      </rPr>
      <t>:HD 1080 (1920x1080) Luminosità:5.000</t>
    </r>
    <r>
      <rPr>
        <sz val="11"/>
        <color theme="1"/>
        <rFont val="Calibri"/>
        <family val="2"/>
        <scheme val="minor"/>
      </rPr>
      <t xml:space="preserve"> ANSI lume Focale:Standard Tecnologia:D-ILA Rapporto contrasto:20.000 :1 Wireless:Opzionale Interattivo:No</t>
    </r>
  </si>
  <si>
    <t>Proiettore Risoluzione Nativa:WXGA (1280x800) Luminosità:3.800 ANSI lume Focale:Standard Tecnologia:DLP Rapporto contrasto:30.000 :1 Wireless:Opzionale Interattivo:No</t>
  </si>
  <si>
    <t>TV Samsung Diagonale:65 '' Smart TV:Si Risoluzione:4K (3840x2160) Retroilluminazione:Edge LED Display Curvo:No Tipo Display:TV Formato VESA:MIS-F (400x400mm)</t>
  </si>
  <si>
    <t>Staffa TV</t>
  </si>
  <si>
    <t>Cavo HDMI 10M</t>
  </si>
  <si>
    <t>MONITOR KIM STARBOARD TE-SN-65, 65”, 4K 3.840x2.160, 10 TOCCHI, GORILLA GLASS, STAFFA A PARETE COMPRESA, LAN, WIFI, ANDROID</t>
  </si>
  <si>
    <t>Monitor serie Hotel TV da 60"  ULTRA HD, Risoluzione 3840x2160, Compatibile Bluetooth, Condivisione File: Miracast / WiFi Direct / Intel WiDi;  USmart TV webOS 4.0; Sintonizzatore HEVC Terrestre T2 e SAT S2,  Compatibile dispositivi Creston, Dimensioni: 1.368 x 857 x 255mm; Peso 19,6Kg. GARANZIA 36 MESI</t>
  </si>
  <si>
    <t>Prezzi IVA ESCLUSA</t>
  </si>
  <si>
    <t>Sistema di amplificazione LD Systems MAUI 11 G2  1 cover per subwoofer e 1 cover per i satelliti</t>
  </si>
  <si>
    <t>Kit 2 microfoni a filo, 1 asta, 2 cavi 10m</t>
  </si>
  <si>
    <t>Mixer a 10 canali con compressore</t>
  </si>
  <si>
    <t>q.tò</t>
  </si>
  <si>
    <t>descrizione</t>
  </si>
  <si>
    <t>prezzo /1</t>
  </si>
  <si>
    <t>prezzo /t</t>
  </si>
  <si>
    <t>imponibile</t>
  </si>
  <si>
    <t>iva</t>
  </si>
  <si>
    <t>totale</t>
  </si>
  <si>
    <t>Struttura per banco trapezoidale H68cm + Top banco trapezoidale 863x433mm Yellow</t>
  </si>
  <si>
    <t>Spese generali, tecniche e di progettazione</t>
  </si>
  <si>
    <t xml:space="preserve">PC HP Elite Desk rigenerato CPU Intel i5, Ram 4GB, SSD 120GB, HDD 500GB, DVD, Windows 10 PRO, 10 Porte USB (4 USB 3.0), Tastiera e Mouse </t>
  </si>
  <si>
    <t>Monitor ASUS lLunghezza diagonale (polliciaggio):21,50 '' Rapporto d'aspetto:16:9 Touch Screen:No Tecnologia pannello:TN Nr. porte HDMI:1 Risoluzione massima orizzontale:1.920 px Regolazione altezza:No Funzione Pivot:No Gaming:No</t>
  </si>
  <si>
    <t>Notebook HP 250 G7 display:15,60 '' Tecnologia del processore:Core i3 RAM:8 gb Dimensione Dischi:256 gb Versione S.O.:Professional S.O.:Windows 10 Modello del processore:i3-7020U Grafica Integrata:Si Touch screen:No</t>
  </si>
  <si>
    <r>
      <t>Proiettore ACER risoluzione Nativa:WXGA (1280x800) Luminosità:</t>
    </r>
    <r>
      <rPr>
        <b/>
        <sz val="11"/>
        <color theme="1"/>
        <rFont val="Calibri"/>
        <family val="2"/>
        <scheme val="minor"/>
      </rPr>
      <t>4.500</t>
    </r>
    <r>
      <rPr>
        <sz val="11"/>
        <color theme="1"/>
        <rFont val="Calibri"/>
        <family val="2"/>
        <scheme val="minor"/>
      </rPr>
      <t xml:space="preserve"> ANSI lume Focale:Standard Tecnologia:DLP Rapporto contrasto:20.000 :1 Wireless:Opzionale Interattivo:No</t>
    </r>
  </si>
  <si>
    <t>Telo SOPAR formato schermo:1:1 Tipologia:A muro manuale Motore:No Larghezza area di protezione:180 cm Altezza area di protezione:180 cm Telo ignifugo:Si</t>
  </si>
  <si>
    <t>Firewall NETESIS S20 e filtro contenuti per la gestione della sicurezza rete scolastica</t>
  </si>
  <si>
    <t>Wireless + Switch UBIQUI PoE 16P Managed + 3 AP + Conf comprensivo di servizio controller cloud</t>
  </si>
  <si>
    <t>Sedia sovrapponibile propilene struttura in alluminio</t>
  </si>
  <si>
    <t xml:space="preserve">scheda ELEGOO programmabile </t>
  </si>
  <si>
    <t>Sedia monoscocca a cuscino d'aria con basamento a slitta</t>
  </si>
  <si>
    <t>Mobile basso in legno con ante. L.90 x p.46,3 x H.81,5 WACEBO</t>
  </si>
  <si>
    <t>q.tà</t>
  </si>
  <si>
    <t>Proiettore ACER risoluzione Nativa:WXGA (1280x800) Luminosità:4.500 ANSI lume Focale:Standard Tecnologia:DLP Rapporto contrasto:20.000 :1 Wireless:Opzionale Interattivo:No</t>
  </si>
  <si>
    <t>TOTALE FORNITURA</t>
  </si>
  <si>
    <t xml:space="preserve">SCHEDA DI CAPITOLATO TECNICO - OFFERTA ECONOMICA </t>
  </si>
  <si>
    <t>BANDO PNSD AZIONE7# AMBIENTI DI APPRENDIMENTO INNOVATIVI AVVISO PUBBLICO 27 NOVEMBRE 2018 N. 30562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</si>
</sst>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0" fillId="0" borderId="0" xfId="0" applyFont="1"/>
    <xf numFmtId="164" fontId="1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0" fillId="0" borderId="1" xfId="0" applyFont="1" applyBorder="1"/>
    <xf numFmtId="164" fontId="1" fillId="0" borderId="1" xfId="1" applyFont="1" applyBorder="1"/>
    <xf numFmtId="44" fontId="0" fillId="0" borderId="1" xfId="0" applyNumberFormat="1" applyBorder="1"/>
    <xf numFmtId="0" fontId="3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22" zoomScaleNormal="100" workbookViewId="0">
      <selection activeCell="B33" sqref="B33"/>
    </sheetView>
  </sheetViews>
  <sheetFormatPr defaultRowHeight="15" x14ac:dyDescent="0.25"/>
  <cols>
    <col min="2" max="2" width="232.28515625" customWidth="1"/>
    <col min="3" max="3" width="17.5703125" style="1" customWidth="1"/>
    <col min="4" max="4" width="11.5703125" customWidth="1"/>
    <col min="6" max="6" width="11" style="1" bestFit="1" customWidth="1"/>
  </cols>
  <sheetData>
    <row r="1" spans="1:6" s="4" customFormat="1" x14ac:dyDescent="0.25">
      <c r="A1" s="4" t="s">
        <v>17</v>
      </c>
      <c r="B1" s="4" t="s">
        <v>18</v>
      </c>
      <c r="C1" s="5" t="s">
        <v>19</v>
      </c>
      <c r="D1" s="4" t="s">
        <v>20</v>
      </c>
      <c r="F1" s="5"/>
    </row>
    <row r="2" spans="1:6" x14ac:dyDescent="0.25">
      <c r="A2">
        <v>5</v>
      </c>
      <c r="B2" t="s">
        <v>26</v>
      </c>
      <c r="C2" s="1">
        <v>330</v>
      </c>
      <c r="D2">
        <f>+C2*A2</f>
        <v>1650</v>
      </c>
    </row>
    <row r="3" spans="1:6" x14ac:dyDescent="0.25">
      <c r="B3" t="s">
        <v>0</v>
      </c>
      <c r="C3" s="1">
        <v>442</v>
      </c>
      <c r="D3">
        <f t="shared" ref="D3:D36" si="0">+C3*A3</f>
        <v>0</v>
      </c>
    </row>
    <row r="4" spans="1:6" x14ac:dyDescent="0.25">
      <c r="B4" t="s">
        <v>1</v>
      </c>
      <c r="C4" s="1">
        <v>49</v>
      </c>
      <c r="D4">
        <f t="shared" si="0"/>
        <v>0</v>
      </c>
    </row>
    <row r="5" spans="1:6" x14ac:dyDescent="0.25">
      <c r="A5">
        <v>5</v>
      </c>
      <c r="B5" t="s">
        <v>27</v>
      </c>
      <c r="C5" s="1">
        <v>83</v>
      </c>
      <c r="D5">
        <f t="shared" si="0"/>
        <v>415</v>
      </c>
    </row>
    <row r="6" spans="1:6" x14ac:dyDescent="0.25">
      <c r="B6" t="s">
        <v>2</v>
      </c>
      <c r="C6" s="1">
        <v>370</v>
      </c>
      <c r="D6">
        <f t="shared" si="0"/>
        <v>0</v>
      </c>
    </row>
    <row r="7" spans="1:6" x14ac:dyDescent="0.25">
      <c r="A7">
        <v>14</v>
      </c>
      <c r="B7" t="s">
        <v>28</v>
      </c>
      <c r="C7" s="1">
        <v>453</v>
      </c>
      <c r="D7">
        <f t="shared" si="0"/>
        <v>6342</v>
      </c>
    </row>
    <row r="8" spans="1:6" x14ac:dyDescent="0.25">
      <c r="B8" t="s">
        <v>3</v>
      </c>
      <c r="C8" s="1">
        <v>59</v>
      </c>
      <c r="D8">
        <f t="shared" si="0"/>
        <v>0</v>
      </c>
    </row>
    <row r="9" spans="1:6" x14ac:dyDescent="0.25">
      <c r="A9">
        <v>1</v>
      </c>
      <c r="B9" t="s">
        <v>4</v>
      </c>
      <c r="C9" s="1">
        <v>258</v>
      </c>
      <c r="D9">
        <f t="shared" si="0"/>
        <v>258</v>
      </c>
    </row>
    <row r="10" spans="1:6" x14ac:dyDescent="0.25">
      <c r="A10">
        <v>1</v>
      </c>
      <c r="B10" t="s">
        <v>5</v>
      </c>
      <c r="C10" s="1">
        <v>125</v>
      </c>
      <c r="D10">
        <f t="shared" si="0"/>
        <v>125</v>
      </c>
    </row>
    <row r="11" spans="1:6" x14ac:dyDescent="0.25">
      <c r="B11" t="s">
        <v>7</v>
      </c>
      <c r="C11" s="1">
        <v>410</v>
      </c>
      <c r="D11">
        <f t="shared" si="0"/>
        <v>0</v>
      </c>
    </row>
    <row r="12" spans="1:6" x14ac:dyDescent="0.25">
      <c r="A12">
        <v>1</v>
      </c>
      <c r="B12" t="s">
        <v>29</v>
      </c>
      <c r="C12" s="1">
        <v>610</v>
      </c>
      <c r="D12">
        <f t="shared" si="0"/>
        <v>610</v>
      </c>
    </row>
    <row r="13" spans="1:6" x14ac:dyDescent="0.25">
      <c r="B13" t="s">
        <v>6</v>
      </c>
      <c r="C13" s="1">
        <v>958</v>
      </c>
      <c r="D13">
        <f t="shared" si="0"/>
        <v>0</v>
      </c>
    </row>
    <row r="14" spans="1:6" x14ac:dyDescent="0.25">
      <c r="A14">
        <v>1</v>
      </c>
      <c r="B14" t="s">
        <v>30</v>
      </c>
      <c r="C14" s="1">
        <v>89</v>
      </c>
      <c r="D14">
        <f t="shared" si="0"/>
        <v>89</v>
      </c>
    </row>
    <row r="15" spans="1:6" s="8" customFormat="1" x14ac:dyDescent="0.25">
      <c r="A15" s="8">
        <v>1</v>
      </c>
      <c r="B15" s="8" t="s">
        <v>34</v>
      </c>
      <c r="C15" s="9">
        <v>19</v>
      </c>
      <c r="D15" s="8">
        <f t="shared" si="0"/>
        <v>19</v>
      </c>
      <c r="F15" s="9"/>
    </row>
    <row r="16" spans="1:6" x14ac:dyDescent="0.25">
      <c r="B16" t="s">
        <v>8</v>
      </c>
      <c r="C16" s="1">
        <v>568</v>
      </c>
      <c r="D16">
        <f t="shared" si="0"/>
        <v>0</v>
      </c>
    </row>
    <row r="17" spans="1:4" x14ac:dyDescent="0.25">
      <c r="B17" t="s">
        <v>9</v>
      </c>
      <c r="C17" s="1">
        <v>69</v>
      </c>
      <c r="D17">
        <f t="shared" si="0"/>
        <v>0</v>
      </c>
    </row>
    <row r="18" spans="1:4" x14ac:dyDescent="0.25">
      <c r="B18" t="s">
        <v>10</v>
      </c>
      <c r="C18" s="1">
        <v>19</v>
      </c>
      <c r="D18">
        <f t="shared" si="0"/>
        <v>0</v>
      </c>
    </row>
    <row r="19" spans="1:4" x14ac:dyDescent="0.25">
      <c r="D19">
        <f t="shared" si="0"/>
        <v>0</v>
      </c>
    </row>
    <row r="20" spans="1:4" x14ac:dyDescent="0.25">
      <c r="A20">
        <v>1</v>
      </c>
      <c r="B20" t="s">
        <v>11</v>
      </c>
      <c r="C20" s="1">
        <v>1550</v>
      </c>
      <c r="D20">
        <f t="shared" si="0"/>
        <v>1550</v>
      </c>
    </row>
    <row r="21" spans="1:4" x14ac:dyDescent="0.25">
      <c r="D21">
        <f t="shared" si="0"/>
        <v>0</v>
      </c>
    </row>
    <row r="22" spans="1:4" x14ac:dyDescent="0.25">
      <c r="B22" t="s">
        <v>12</v>
      </c>
      <c r="C22" s="1">
        <v>1085</v>
      </c>
      <c r="D22">
        <f t="shared" si="0"/>
        <v>0</v>
      </c>
    </row>
    <row r="23" spans="1:4" x14ac:dyDescent="0.25">
      <c r="B23" t="s">
        <v>9</v>
      </c>
      <c r="C23" s="1">
        <v>69</v>
      </c>
      <c r="D23">
        <f t="shared" si="0"/>
        <v>0</v>
      </c>
    </row>
    <row r="24" spans="1:4" x14ac:dyDescent="0.25">
      <c r="B24" t="s">
        <v>10</v>
      </c>
      <c r="C24" s="1">
        <v>19</v>
      </c>
      <c r="D24">
        <f t="shared" si="0"/>
        <v>0</v>
      </c>
    </row>
    <row r="25" spans="1:4" x14ac:dyDescent="0.25">
      <c r="D25">
        <f t="shared" si="0"/>
        <v>0</v>
      </c>
    </row>
    <row r="26" spans="1:4" x14ac:dyDescent="0.25">
      <c r="A26">
        <v>1</v>
      </c>
      <c r="B26" t="s">
        <v>14</v>
      </c>
      <c r="C26" s="1">
        <v>918</v>
      </c>
      <c r="D26">
        <f t="shared" si="0"/>
        <v>918</v>
      </c>
    </row>
    <row r="27" spans="1:4" x14ac:dyDescent="0.25">
      <c r="A27">
        <v>1</v>
      </c>
      <c r="B27" t="s">
        <v>15</v>
      </c>
      <c r="C27" s="1">
        <v>140</v>
      </c>
      <c r="D27">
        <f t="shared" si="0"/>
        <v>140</v>
      </c>
    </row>
    <row r="28" spans="1:4" x14ac:dyDescent="0.25">
      <c r="A28">
        <v>1</v>
      </c>
      <c r="B28" t="s">
        <v>16</v>
      </c>
      <c r="C28" s="1">
        <v>155</v>
      </c>
      <c r="D28">
        <f t="shared" si="0"/>
        <v>155</v>
      </c>
    </row>
    <row r="29" spans="1:4" x14ac:dyDescent="0.25">
      <c r="D29">
        <f t="shared" si="0"/>
        <v>0</v>
      </c>
    </row>
    <row r="30" spans="1:4" x14ac:dyDescent="0.25">
      <c r="A30">
        <v>4</v>
      </c>
      <c r="B30" t="s">
        <v>24</v>
      </c>
      <c r="C30" s="1">
        <v>79</v>
      </c>
      <c r="D30">
        <f t="shared" si="0"/>
        <v>316</v>
      </c>
    </row>
    <row r="31" spans="1:4" x14ac:dyDescent="0.25">
      <c r="A31">
        <v>4</v>
      </c>
      <c r="B31" t="s">
        <v>33</v>
      </c>
      <c r="C31" s="1">
        <v>119</v>
      </c>
      <c r="D31">
        <f t="shared" si="0"/>
        <v>476</v>
      </c>
    </row>
    <row r="32" spans="1:4" x14ac:dyDescent="0.25">
      <c r="A32">
        <v>1</v>
      </c>
      <c r="B32" t="s">
        <v>32</v>
      </c>
      <c r="C32" s="1">
        <v>1700.32</v>
      </c>
      <c r="D32">
        <f t="shared" si="0"/>
        <v>1700.32</v>
      </c>
    </row>
    <row r="33" spans="1:6" x14ac:dyDescent="0.25">
      <c r="A33">
        <v>1</v>
      </c>
      <c r="B33" s="2" t="s">
        <v>31</v>
      </c>
      <c r="C33" s="1">
        <v>819.68</v>
      </c>
      <c r="D33">
        <f t="shared" si="0"/>
        <v>819.68</v>
      </c>
    </row>
    <row r="34" spans="1:6" x14ac:dyDescent="0.25">
      <c r="A34">
        <v>1</v>
      </c>
      <c r="B34" s="2" t="s">
        <v>25</v>
      </c>
      <c r="C34" s="1">
        <v>819.68</v>
      </c>
      <c r="D34">
        <f t="shared" si="0"/>
        <v>819.68</v>
      </c>
    </row>
    <row r="35" spans="1:6" x14ac:dyDescent="0.25">
      <c r="D35">
        <f t="shared" si="0"/>
        <v>0</v>
      </c>
    </row>
    <row r="36" spans="1:6" x14ac:dyDescent="0.25">
      <c r="D36">
        <f t="shared" si="0"/>
        <v>0</v>
      </c>
    </row>
    <row r="37" spans="1:6" x14ac:dyDescent="0.25">
      <c r="C37" s="1" t="s">
        <v>21</v>
      </c>
      <c r="D37">
        <f>SUM(D2:D36)</f>
        <v>16402.68</v>
      </c>
    </row>
    <row r="38" spans="1:6" x14ac:dyDescent="0.25">
      <c r="C38" s="1" t="s">
        <v>22</v>
      </c>
      <c r="D38" s="6">
        <f>+D37*22%</f>
        <v>3608.5896000000002</v>
      </c>
    </row>
    <row r="39" spans="1:6" s="2" customFormat="1" x14ac:dyDescent="0.25">
      <c r="C39" s="3" t="s">
        <v>23</v>
      </c>
      <c r="D39" s="7">
        <f>+D37+D38</f>
        <v>20011.2696</v>
      </c>
      <c r="F39" s="3"/>
    </row>
    <row r="44" spans="1:6" ht="13.5" customHeight="1" x14ac:dyDescent="0.25"/>
    <row r="48" spans="1:6" x14ac:dyDescent="0.25">
      <c r="B48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FD4F-FBBF-4BBE-8EB1-81749977F35F}">
  <dimension ref="A2:F31"/>
  <sheetViews>
    <sheetView tabSelected="1" topLeftCell="B1" zoomScaleNormal="100" workbookViewId="0">
      <selection activeCell="B3" sqref="B3"/>
    </sheetView>
  </sheetViews>
  <sheetFormatPr defaultRowHeight="15" x14ac:dyDescent="0.25"/>
  <cols>
    <col min="2" max="2" width="225.140625" bestFit="1" customWidth="1"/>
    <col min="3" max="3" width="18.7109375" style="1" customWidth="1"/>
    <col min="4" max="4" width="11.5703125" customWidth="1"/>
    <col min="6" max="6" width="11" style="1" bestFit="1" customWidth="1"/>
  </cols>
  <sheetData>
    <row r="2" spans="1:6" ht="19.5" x14ac:dyDescent="0.3">
      <c r="B2" s="17" t="s">
        <v>40</v>
      </c>
    </row>
    <row r="3" spans="1:6" ht="19.5" x14ac:dyDescent="0.3">
      <c r="B3" s="17" t="s">
        <v>41</v>
      </c>
    </row>
    <row r="5" spans="1:6" s="4" customFormat="1" x14ac:dyDescent="0.25">
      <c r="A5" s="10" t="s">
        <v>37</v>
      </c>
      <c r="B5" s="10" t="s">
        <v>18</v>
      </c>
      <c r="C5" s="11" t="s">
        <v>19</v>
      </c>
      <c r="D5" s="10" t="s">
        <v>20</v>
      </c>
      <c r="F5" s="5"/>
    </row>
    <row r="6" spans="1:6" x14ac:dyDescent="0.25">
      <c r="A6" s="12">
        <v>5</v>
      </c>
      <c r="B6" s="12" t="s">
        <v>26</v>
      </c>
      <c r="C6" s="13"/>
      <c r="D6" s="16">
        <f>A6*C6</f>
        <v>0</v>
      </c>
    </row>
    <row r="7" spans="1:6" x14ac:dyDescent="0.25">
      <c r="A7" s="12">
        <v>5</v>
      </c>
      <c r="B7" s="12" t="s">
        <v>27</v>
      </c>
      <c r="C7" s="13"/>
      <c r="D7" s="16">
        <f t="shared" ref="D7:D23" si="0">A7*C7</f>
        <v>0</v>
      </c>
    </row>
    <row r="8" spans="1:6" x14ac:dyDescent="0.25">
      <c r="A8" s="12">
        <v>14</v>
      </c>
      <c r="B8" s="12" t="s">
        <v>28</v>
      </c>
      <c r="C8" s="13"/>
      <c r="D8" s="16">
        <f t="shared" si="0"/>
        <v>0</v>
      </c>
    </row>
    <row r="9" spans="1:6" x14ac:dyDescent="0.25">
      <c r="A9" s="12">
        <v>1</v>
      </c>
      <c r="B9" s="12" t="s">
        <v>4</v>
      </c>
      <c r="C9" s="13"/>
      <c r="D9" s="16">
        <f t="shared" si="0"/>
        <v>0</v>
      </c>
    </row>
    <row r="10" spans="1:6" x14ac:dyDescent="0.25">
      <c r="A10" s="12">
        <v>1</v>
      </c>
      <c r="B10" s="12" t="s">
        <v>5</v>
      </c>
      <c r="C10" s="13"/>
      <c r="D10" s="16">
        <f t="shared" si="0"/>
        <v>0</v>
      </c>
    </row>
    <row r="11" spans="1:6" x14ac:dyDescent="0.25">
      <c r="A11" s="12">
        <v>1</v>
      </c>
      <c r="B11" s="12" t="s">
        <v>38</v>
      </c>
      <c r="C11" s="13"/>
      <c r="D11" s="16">
        <f t="shared" si="0"/>
        <v>0</v>
      </c>
    </row>
    <row r="12" spans="1:6" x14ac:dyDescent="0.25">
      <c r="A12" s="12">
        <v>1</v>
      </c>
      <c r="B12" s="12" t="s">
        <v>30</v>
      </c>
      <c r="C12" s="13"/>
      <c r="D12" s="16">
        <f t="shared" si="0"/>
        <v>0</v>
      </c>
    </row>
    <row r="13" spans="1:6" s="8" customFormat="1" x14ac:dyDescent="0.25">
      <c r="A13" s="14">
        <v>1</v>
      </c>
      <c r="B13" s="14" t="s">
        <v>34</v>
      </c>
      <c r="C13" s="15"/>
      <c r="D13" s="16">
        <f t="shared" si="0"/>
        <v>0</v>
      </c>
      <c r="F13" s="9"/>
    </row>
    <row r="14" spans="1:6" x14ac:dyDescent="0.25">
      <c r="A14" s="12">
        <v>1</v>
      </c>
      <c r="B14" s="12" t="s">
        <v>11</v>
      </c>
      <c r="C14" s="13"/>
      <c r="D14" s="16">
        <f t="shared" si="0"/>
        <v>0</v>
      </c>
    </row>
    <row r="15" spans="1:6" x14ac:dyDescent="0.25">
      <c r="A15" s="12">
        <v>1</v>
      </c>
      <c r="B15" s="12" t="s">
        <v>14</v>
      </c>
      <c r="C15" s="13"/>
      <c r="D15" s="16">
        <f t="shared" si="0"/>
        <v>0</v>
      </c>
    </row>
    <row r="16" spans="1:6" x14ac:dyDescent="0.25">
      <c r="A16" s="12">
        <v>1</v>
      </c>
      <c r="B16" s="12" t="s">
        <v>15</v>
      </c>
      <c r="C16" s="13"/>
      <c r="D16" s="16">
        <f t="shared" si="0"/>
        <v>0</v>
      </c>
    </row>
    <row r="17" spans="1:6" x14ac:dyDescent="0.25">
      <c r="A17" s="12">
        <v>1</v>
      </c>
      <c r="B17" s="12" t="s">
        <v>16</v>
      </c>
      <c r="C17" s="13"/>
      <c r="D17" s="16">
        <f t="shared" si="0"/>
        <v>0</v>
      </c>
    </row>
    <row r="18" spans="1:6" x14ac:dyDescent="0.25">
      <c r="A18" s="12">
        <v>4</v>
      </c>
      <c r="B18" s="12" t="s">
        <v>24</v>
      </c>
      <c r="C18" s="13"/>
      <c r="D18" s="16">
        <f t="shared" si="0"/>
        <v>0</v>
      </c>
    </row>
    <row r="19" spans="1:6" x14ac:dyDescent="0.25">
      <c r="A19" s="12">
        <v>1</v>
      </c>
      <c r="B19" s="12" t="s">
        <v>36</v>
      </c>
      <c r="C19" s="13"/>
      <c r="D19" s="16">
        <f t="shared" si="0"/>
        <v>0</v>
      </c>
    </row>
    <row r="20" spans="1:6" x14ac:dyDescent="0.25">
      <c r="A20" s="12">
        <v>4</v>
      </c>
      <c r="B20" s="12" t="s">
        <v>35</v>
      </c>
      <c r="C20" s="13"/>
      <c r="D20" s="16">
        <f t="shared" si="0"/>
        <v>0</v>
      </c>
    </row>
    <row r="21" spans="1:6" x14ac:dyDescent="0.25">
      <c r="A21" s="12">
        <v>1</v>
      </c>
      <c r="B21" s="12" t="s">
        <v>32</v>
      </c>
      <c r="C21" s="13"/>
      <c r="D21" s="16">
        <f t="shared" si="0"/>
        <v>0</v>
      </c>
    </row>
    <row r="22" spans="1:6" x14ac:dyDescent="0.25">
      <c r="A22" s="12">
        <v>1</v>
      </c>
      <c r="B22" s="14" t="s">
        <v>31</v>
      </c>
      <c r="C22" s="13"/>
      <c r="D22" s="16">
        <f t="shared" si="0"/>
        <v>0</v>
      </c>
    </row>
    <row r="23" spans="1:6" x14ac:dyDescent="0.25">
      <c r="A23" s="12">
        <v>1</v>
      </c>
      <c r="B23" s="14" t="s">
        <v>25</v>
      </c>
      <c r="C23" s="13"/>
      <c r="D23" s="16">
        <f t="shared" si="0"/>
        <v>0</v>
      </c>
    </row>
    <row r="24" spans="1:6" x14ac:dyDescent="0.25">
      <c r="C24" s="1" t="s">
        <v>21</v>
      </c>
      <c r="D24" s="6">
        <f>SUM(D6:D23)</f>
        <v>0</v>
      </c>
    </row>
    <row r="25" spans="1:6" x14ac:dyDescent="0.25">
      <c r="C25" s="1" t="s">
        <v>22</v>
      </c>
      <c r="D25" s="6">
        <f>+D24*22%</f>
        <v>0</v>
      </c>
    </row>
    <row r="26" spans="1:6" s="2" customFormat="1" x14ac:dyDescent="0.25">
      <c r="C26" s="3" t="s">
        <v>39</v>
      </c>
      <c r="D26" s="7">
        <f>SUM(D24:D25)</f>
        <v>0</v>
      </c>
      <c r="F26" s="3"/>
    </row>
    <row r="31" spans="1:6" ht="13.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Capitolato tecnico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bagnoli terminal</dc:creator>
  <cp:lastModifiedBy>enrica romei</cp:lastModifiedBy>
  <dcterms:created xsi:type="dcterms:W3CDTF">2019-12-01T07:48:12Z</dcterms:created>
  <dcterms:modified xsi:type="dcterms:W3CDTF">2020-01-22T10:08:51Z</dcterms:modified>
</cp:coreProperties>
</file>