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11385" activeTab="0"/>
  </bookViews>
  <sheets>
    <sheet name="Foglio2" sheetId="1" r:id="rId1"/>
    <sheet name="Foglio3" sheetId="2" r:id="rId2"/>
  </sheets>
  <definedNames>
    <definedName name="_xlnm.Print_Area" localSheetId="0">'Foglio2'!$A$1:$G$51</definedName>
  </definedNames>
  <calcPr fullCalcOnLoad="1"/>
</workbook>
</file>

<file path=xl/sharedStrings.xml><?xml version="1.0" encoding="utf-8"?>
<sst xmlns="http://schemas.openxmlformats.org/spreadsheetml/2006/main" count="68" uniqueCount="34">
  <si>
    <t>Unità</t>
  </si>
  <si>
    <t>Tot. Euro</t>
  </si>
  <si>
    <t>Punti di erogazione del servizio</t>
  </si>
  <si>
    <t xml:space="preserve">N° Docenti secondaria superiore </t>
  </si>
  <si>
    <t>A) Per ogni scuola (esclusi convitti)</t>
  </si>
  <si>
    <t>N° Classi di istruzione secondaria</t>
  </si>
  <si>
    <t>N° Docenti scuola infanzia e primaria</t>
  </si>
  <si>
    <t>N° Docenti scuola secondaria</t>
  </si>
  <si>
    <t>ALTRI FINANZIAMENTI  MOF</t>
  </si>
  <si>
    <t xml:space="preserve">inserire i dati della scuola nelle celle bianche; per scuole non superiori                                         </t>
  </si>
  <si>
    <t xml:space="preserve"> inserire 0 nella casella N° docenti secondaria superiore</t>
  </si>
  <si>
    <t>lordo dipendente</t>
  </si>
  <si>
    <t>oneri stato</t>
  </si>
  <si>
    <t xml:space="preserve">Ore Eccedenti Sostituzione Colleghi Assenti </t>
  </si>
  <si>
    <t xml:space="preserve">Funzioni Strumentali </t>
  </si>
  <si>
    <t xml:space="preserve">Incarichi Specifici ATA </t>
  </si>
  <si>
    <t xml:space="preserve">N° Docenti + Ata </t>
  </si>
  <si>
    <t>C) N° Docenti in organico</t>
  </si>
  <si>
    <t xml:space="preserve">N° ATA in organico </t>
  </si>
  <si>
    <t>il numero di dipendenti è sempre riferito ai posti in organico di diritto</t>
  </si>
  <si>
    <t>Quota aggiuntiva scuole titolarità dei docenti coordinatori regionali</t>
  </si>
  <si>
    <t>quota per coordinatore</t>
  </si>
  <si>
    <t>N° Educatori</t>
  </si>
  <si>
    <t>B) Per ogni complessità organizzativa</t>
  </si>
  <si>
    <t xml:space="preserve">N° educatori/ATA in organico </t>
  </si>
  <si>
    <t>lordo stato</t>
  </si>
  <si>
    <t>TOTALE</t>
  </si>
  <si>
    <t>CALCOLO FONDO MOF 2019/20</t>
  </si>
  <si>
    <t>Par. 2019/20</t>
  </si>
  <si>
    <t>Indennità turni festivi e notturni Convitti ed Educandati</t>
  </si>
  <si>
    <t xml:space="preserve">Attività Complementari Ed. Fisica </t>
  </si>
  <si>
    <t>VALORIZZAZIONE DOCENTI (quota 80%)</t>
  </si>
  <si>
    <t>N° Docenti</t>
  </si>
  <si>
    <t xml:space="preserve">Fis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</si>
</sst>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33" borderId="11" xfId="0" applyNumberForma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4" fontId="2" fillId="34" borderId="0" xfId="56" applyNumberFormat="1" applyFont="1" applyFill="1" applyBorder="1" applyAlignment="1" applyProtection="1">
      <alignment horizontal="center"/>
      <protection hidden="1"/>
    </xf>
    <xf numFmtId="4" fontId="0" fillId="34" borderId="0" xfId="0" applyNumberFormat="1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" fontId="2" fillId="35" borderId="0" xfId="56" applyNumberFormat="1" applyFont="1" applyFill="1" applyBorder="1" applyAlignment="1" applyProtection="1">
      <alignment horizontal="center"/>
      <protection hidden="1"/>
    </xf>
    <xf numFmtId="4" fontId="0" fillId="35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0" fontId="2" fillId="36" borderId="12" xfId="0" applyFont="1" applyFill="1" applyBorder="1" applyAlignment="1" applyProtection="1">
      <alignment horizontal="left"/>
      <protection hidden="1"/>
    </xf>
    <xf numFmtId="0" fontId="0" fillId="36" borderId="10" xfId="0" applyFill="1" applyBorder="1" applyAlignment="1" applyProtection="1">
      <alignment/>
      <protection hidden="1"/>
    </xf>
    <xf numFmtId="4" fontId="0" fillId="36" borderId="10" xfId="0" applyNumberFormat="1" applyFill="1" applyBorder="1" applyAlignment="1" applyProtection="1">
      <alignment/>
      <protection hidden="1"/>
    </xf>
    <xf numFmtId="4" fontId="0" fillId="36" borderId="11" xfId="0" applyNumberFormat="1" applyFill="1" applyBorder="1" applyAlignment="1" applyProtection="1">
      <alignment/>
      <protection hidden="1"/>
    </xf>
    <xf numFmtId="0" fontId="35" fillId="37" borderId="0" xfId="56" applyFill="1" applyBorder="1" applyAlignment="1" applyProtection="1">
      <alignment horizontal="center"/>
      <protection hidden="1"/>
    </xf>
    <xf numFmtId="4" fontId="2" fillId="37" borderId="0" xfId="56" applyNumberFormat="1" applyFont="1" applyFill="1" applyBorder="1" applyAlignment="1" applyProtection="1">
      <alignment horizontal="center"/>
      <protection hidden="1"/>
    </xf>
    <xf numFmtId="4" fontId="1" fillId="37" borderId="0" xfId="56" applyNumberFormat="1" applyFont="1" applyFill="1" applyBorder="1" applyAlignment="1" applyProtection="1">
      <alignment/>
      <protection hidden="1"/>
    </xf>
    <xf numFmtId="0" fontId="2" fillId="38" borderId="0" xfId="0" applyFont="1" applyFill="1" applyBorder="1" applyAlignment="1" applyProtection="1">
      <alignment horizontal="center"/>
      <protection hidden="1"/>
    </xf>
    <xf numFmtId="4" fontId="2" fillId="38" borderId="0" xfId="56" applyNumberFormat="1" applyFont="1" applyFill="1" applyBorder="1" applyAlignment="1" applyProtection="1">
      <alignment horizontal="center"/>
      <protection hidden="1"/>
    </xf>
    <xf numFmtId="4" fontId="0" fillId="38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/>
      <protection hidden="1"/>
    </xf>
    <xf numFmtId="4" fontId="2" fillId="34" borderId="18" xfId="56" applyNumberFormat="1" applyFont="1" applyFill="1" applyBorder="1" applyAlignment="1" applyProtection="1">
      <alignment horizontal="center"/>
      <protection hidden="1"/>
    </xf>
    <xf numFmtId="4" fontId="0" fillId="34" borderId="18" xfId="0" applyNumberFormat="1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0" fontId="0" fillId="34" borderId="20" xfId="0" applyFont="1" applyFill="1" applyBorder="1" applyAlignment="1" applyProtection="1">
      <alignment/>
      <protection hidden="1"/>
    </xf>
    <xf numFmtId="4" fontId="0" fillId="34" borderId="20" xfId="0" applyNumberFormat="1" applyFont="1" applyFill="1" applyBorder="1" applyAlignment="1" applyProtection="1">
      <alignment/>
      <protection hidden="1"/>
    </xf>
    <xf numFmtId="4" fontId="2" fillId="34" borderId="21" xfId="0" applyNumberFormat="1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4" fontId="0" fillId="34" borderId="20" xfId="0" applyNumberFormat="1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/>
      <protection hidden="1"/>
    </xf>
    <xf numFmtId="4" fontId="2" fillId="35" borderId="18" xfId="56" applyNumberFormat="1" applyFont="1" applyFill="1" applyBorder="1" applyAlignment="1" applyProtection="1">
      <alignment horizontal="center"/>
      <protection hidden="1"/>
    </xf>
    <xf numFmtId="4" fontId="0" fillId="35" borderId="18" xfId="0" applyNumberFormat="1" applyFont="1" applyFill="1" applyBorder="1" applyAlignment="1" applyProtection="1">
      <alignment/>
      <protection hidden="1"/>
    </xf>
    <xf numFmtId="0" fontId="2" fillId="35" borderId="19" xfId="0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4" fontId="0" fillId="35" borderId="20" xfId="0" applyNumberFormat="1" applyFill="1" applyBorder="1" applyAlignment="1" applyProtection="1">
      <alignment/>
      <protection hidden="1"/>
    </xf>
    <xf numFmtId="4" fontId="2" fillId="35" borderId="21" xfId="0" applyNumberFormat="1" applyFont="1" applyFill="1" applyBorder="1" applyAlignment="1" applyProtection="1">
      <alignment/>
      <protection hidden="1"/>
    </xf>
    <xf numFmtId="0" fontId="2" fillId="38" borderId="23" xfId="0" applyFont="1" applyFill="1" applyBorder="1" applyAlignment="1" applyProtection="1">
      <alignment/>
      <protection hidden="1"/>
    </xf>
    <xf numFmtId="0" fontId="2" fillId="38" borderId="16" xfId="0" applyFont="1" applyFill="1" applyBorder="1" applyAlignment="1" applyProtection="1">
      <alignment/>
      <protection hidden="1"/>
    </xf>
    <xf numFmtId="4" fontId="2" fillId="38" borderId="16" xfId="0" applyNumberFormat="1" applyFont="1" applyFill="1" applyBorder="1" applyAlignment="1" applyProtection="1">
      <alignment/>
      <protection hidden="1"/>
    </xf>
    <xf numFmtId="4" fontId="2" fillId="38" borderId="22" xfId="0" applyNumberFormat="1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/>
      <protection hidden="1"/>
    </xf>
    <xf numFmtId="4" fontId="2" fillId="38" borderId="18" xfId="56" applyNumberFormat="1" applyFont="1" applyFill="1" applyBorder="1" applyAlignment="1" applyProtection="1">
      <alignment horizontal="center"/>
      <protection hidden="1"/>
    </xf>
    <xf numFmtId="4" fontId="0" fillId="38" borderId="18" xfId="0" applyNumberFormat="1" applyFont="1" applyFill="1" applyBorder="1" applyAlignment="1" applyProtection="1">
      <alignment/>
      <protection hidden="1"/>
    </xf>
    <xf numFmtId="0" fontId="0" fillId="38" borderId="19" xfId="0" applyFill="1" applyBorder="1" applyAlignment="1" applyProtection="1">
      <alignment/>
      <protection hidden="1"/>
    </xf>
    <xf numFmtId="0" fontId="0" fillId="38" borderId="20" xfId="0" applyFill="1" applyBorder="1" applyAlignment="1" applyProtection="1">
      <alignment/>
      <protection hidden="1"/>
    </xf>
    <xf numFmtId="4" fontId="0" fillId="38" borderId="20" xfId="0" applyNumberFormat="1" applyFill="1" applyBorder="1" applyAlignment="1" applyProtection="1">
      <alignment/>
      <protection hidden="1"/>
    </xf>
    <xf numFmtId="4" fontId="2" fillId="38" borderId="21" xfId="0" applyNumberFormat="1" applyFont="1" applyFill="1" applyBorder="1" applyAlignment="1" applyProtection="1">
      <alignment/>
      <protection hidden="1"/>
    </xf>
    <xf numFmtId="0" fontId="2" fillId="37" borderId="23" xfId="56" applyFont="1" applyFill="1" applyBorder="1" applyAlignment="1" applyProtection="1">
      <alignment/>
      <protection hidden="1"/>
    </xf>
    <xf numFmtId="0" fontId="2" fillId="37" borderId="16" xfId="56" applyFont="1" applyFill="1" applyBorder="1" applyAlignment="1" applyProtection="1">
      <alignment/>
      <protection hidden="1"/>
    </xf>
    <xf numFmtId="4" fontId="35" fillId="37" borderId="16" xfId="56" applyNumberFormat="1" applyFill="1" applyBorder="1" applyAlignment="1" applyProtection="1">
      <alignment/>
      <protection hidden="1"/>
    </xf>
    <xf numFmtId="4" fontId="35" fillId="37" borderId="22" xfId="56" applyNumberFormat="1" applyFill="1" applyBorder="1" applyAlignment="1" applyProtection="1">
      <alignment/>
      <protection hidden="1"/>
    </xf>
    <xf numFmtId="0" fontId="35" fillId="37" borderId="17" xfId="56" applyFill="1" applyBorder="1" applyAlignment="1" applyProtection="1">
      <alignment/>
      <protection hidden="1"/>
    </xf>
    <xf numFmtId="4" fontId="35" fillId="37" borderId="18" xfId="56" applyNumberFormat="1" applyFill="1" applyBorder="1" applyAlignment="1" applyProtection="1">
      <alignment horizontal="center"/>
      <protection hidden="1"/>
    </xf>
    <xf numFmtId="4" fontId="1" fillId="37" borderId="18" xfId="56" applyNumberFormat="1" applyFont="1" applyFill="1" applyBorder="1" applyAlignment="1" applyProtection="1">
      <alignment/>
      <protection hidden="1"/>
    </xf>
    <xf numFmtId="0" fontId="35" fillId="37" borderId="19" xfId="56" applyFill="1" applyBorder="1" applyAlignment="1" applyProtection="1">
      <alignment/>
      <protection hidden="1"/>
    </xf>
    <xf numFmtId="0" fontId="35" fillId="37" borderId="20" xfId="56" applyFill="1" applyBorder="1" applyAlignment="1" applyProtection="1">
      <alignment/>
      <protection hidden="1"/>
    </xf>
    <xf numFmtId="4" fontId="35" fillId="37" borderId="20" xfId="56" applyNumberFormat="1" applyFill="1" applyBorder="1" applyAlignment="1" applyProtection="1">
      <alignment horizontal="right"/>
      <protection hidden="1"/>
    </xf>
    <xf numFmtId="4" fontId="35" fillId="37" borderId="21" xfId="56" applyNumberFormat="1" applyFill="1" applyBorder="1" applyAlignment="1" applyProtection="1">
      <alignment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0" xfId="56" applyNumberFormat="1" applyFont="1" applyFill="1" applyBorder="1" applyAlignment="1" applyProtection="1">
      <alignment horizontal="center"/>
      <protection hidden="1"/>
    </xf>
    <xf numFmtId="10" fontId="2" fillId="0" borderId="0" xfId="48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2" fillId="39" borderId="13" xfId="0" applyFont="1" applyFill="1" applyBorder="1" applyAlignment="1" applyProtection="1">
      <alignment/>
      <protection hidden="1" locked="0"/>
    </xf>
    <xf numFmtId="0" fontId="2" fillId="0" borderId="24" xfId="0" applyFont="1" applyFill="1" applyBorder="1" applyAlignment="1" applyProtection="1">
      <alignment/>
      <protection hidden="1" locked="0"/>
    </xf>
    <xf numFmtId="0" fontId="2" fillId="0" borderId="25" xfId="0" applyFont="1" applyFill="1" applyBorder="1" applyAlignment="1" applyProtection="1">
      <alignment/>
      <protection hidden="1" locked="0"/>
    </xf>
    <xf numFmtId="0" fontId="2" fillId="0" borderId="26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wrapText="1"/>
      <protection hidden="1"/>
    </xf>
    <xf numFmtId="0" fontId="35" fillId="0" borderId="24" xfId="56" applyFill="1" applyBorder="1" applyAlignment="1" applyProtection="1">
      <alignment/>
      <protection hidden="1" locked="0"/>
    </xf>
    <xf numFmtId="0" fontId="35" fillId="0" borderId="25" xfId="56" applyFill="1" applyBorder="1" applyAlignment="1" applyProtection="1">
      <alignment/>
      <protection hidden="1" locked="0"/>
    </xf>
    <xf numFmtId="0" fontId="35" fillId="0" borderId="26" xfId="56" applyFill="1" applyBorder="1" applyAlignment="1" applyProtection="1">
      <alignment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40" borderId="16" xfId="0" applyFont="1" applyFill="1" applyBorder="1" applyAlignment="1" applyProtection="1">
      <alignment/>
      <protection hidden="1"/>
    </xf>
    <xf numFmtId="4" fontId="5" fillId="40" borderId="16" xfId="0" applyNumberFormat="1" applyFont="1" applyFill="1" applyBorder="1" applyAlignment="1" applyProtection="1">
      <alignment/>
      <protection hidden="1"/>
    </xf>
    <xf numFmtId="4" fontId="5" fillId="40" borderId="22" xfId="0" applyNumberFormat="1" applyFont="1" applyFill="1" applyBorder="1" applyAlignment="1" applyProtection="1">
      <alignment/>
      <protection hidden="1"/>
    </xf>
    <xf numFmtId="0" fontId="5" fillId="40" borderId="17" xfId="0" applyFont="1" applyFill="1" applyBorder="1" applyAlignment="1" applyProtection="1">
      <alignment/>
      <protection hidden="1"/>
    </xf>
    <xf numFmtId="0" fontId="5" fillId="40" borderId="19" xfId="0" applyFont="1" applyFill="1" applyBorder="1" applyAlignment="1" applyProtection="1">
      <alignment/>
      <protection hidden="1"/>
    </xf>
    <xf numFmtId="0" fontId="5" fillId="40" borderId="20" xfId="0" applyFont="1" applyFill="1" applyBorder="1" applyAlignment="1" applyProtection="1">
      <alignment/>
      <protection hidden="1"/>
    </xf>
    <xf numFmtId="0" fontId="2" fillId="40" borderId="23" xfId="0" applyFont="1" applyFill="1" applyBorder="1" applyAlignment="1" applyProtection="1">
      <alignment/>
      <protection hidden="1"/>
    </xf>
    <xf numFmtId="0" fontId="2" fillId="40" borderId="17" xfId="0" applyFont="1" applyFill="1" applyBorder="1" applyAlignment="1" applyProtection="1">
      <alignment/>
      <protection hidden="1"/>
    </xf>
    <xf numFmtId="4" fontId="0" fillId="40" borderId="18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37" borderId="17" xfId="56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/>
      <protection hidden="1"/>
    </xf>
    <xf numFmtId="0" fontId="2" fillId="40" borderId="23" xfId="0" applyFont="1" applyFill="1" applyBorder="1" applyAlignment="1" applyProtection="1">
      <alignment/>
      <protection hidden="1"/>
    </xf>
    <xf numFmtId="0" fontId="2" fillId="40" borderId="17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35" fillId="2" borderId="23" xfId="0" applyFont="1" applyFill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4" fontId="2" fillId="2" borderId="16" xfId="56" applyNumberFormat="1" applyFont="1" applyFill="1" applyBorder="1" applyAlignment="1" applyProtection="1">
      <alignment horizontal="center"/>
      <protection hidden="1"/>
    </xf>
    <xf numFmtId="4" fontId="2" fillId="2" borderId="22" xfId="56" applyNumberFormat="1" applyFont="1" applyFill="1" applyBorder="1" applyAlignment="1" applyProtection="1">
      <alignment horizontal="center"/>
      <protection hidden="1"/>
    </xf>
    <xf numFmtId="4" fontId="0" fillId="2" borderId="0" xfId="0" applyNumberFormat="1" applyFont="1" applyFill="1" applyBorder="1" applyAlignment="1" applyProtection="1">
      <alignment/>
      <protection hidden="1"/>
    </xf>
    <xf numFmtId="4" fontId="0" fillId="2" borderId="18" xfId="0" applyNumberFormat="1" applyFont="1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20" xfId="0" applyFont="1" applyFill="1" applyBorder="1" applyAlignment="1" applyProtection="1">
      <alignment/>
      <protection hidden="1"/>
    </xf>
    <xf numFmtId="4" fontId="0" fillId="2" borderId="20" xfId="0" applyNumberFormat="1" applyFont="1" applyFill="1" applyBorder="1" applyAlignment="1" applyProtection="1">
      <alignment/>
      <protection hidden="1"/>
    </xf>
    <xf numFmtId="4" fontId="2" fillId="2" borderId="21" xfId="0" applyNumberFormat="1" applyFont="1" applyFill="1" applyBorder="1" applyAlignment="1" applyProtection="1">
      <alignment/>
      <protection hidden="1"/>
    </xf>
    <xf numFmtId="4" fontId="2" fillId="34" borderId="21" xfId="0" applyNumberFormat="1" applyFont="1" applyFill="1" applyBorder="1" applyAlignment="1" applyProtection="1">
      <alignment/>
      <protection hidden="1"/>
    </xf>
    <xf numFmtId="4" fontId="1" fillId="37" borderId="0" xfId="56" applyNumberFormat="1" applyFont="1" applyFill="1" applyBorder="1" applyAlignment="1" applyProtection="1">
      <alignment/>
      <protection hidden="1"/>
    </xf>
    <xf numFmtId="2" fontId="2" fillId="0" borderId="27" xfId="0" applyNumberFormat="1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 horizontal="right"/>
      <protection hidden="1"/>
    </xf>
    <xf numFmtId="4" fontId="2" fillId="40" borderId="0" xfId="0" applyNumberFormat="1" applyFont="1" applyFill="1" applyBorder="1" applyAlignment="1" applyProtection="1">
      <alignment horizontal="center"/>
      <protection hidden="1"/>
    </xf>
    <xf numFmtId="4" fontId="1" fillId="40" borderId="18" xfId="0" applyNumberFormat="1" applyFont="1" applyFill="1" applyBorder="1" applyAlignment="1" applyProtection="1">
      <alignment/>
      <protection hidden="1"/>
    </xf>
    <xf numFmtId="4" fontId="1" fillId="40" borderId="0" xfId="0" applyNumberFormat="1" applyFont="1" applyFill="1" applyBorder="1" applyAlignment="1" applyProtection="1">
      <alignment/>
      <protection hidden="1"/>
    </xf>
    <xf numFmtId="4" fontId="1" fillId="40" borderId="20" xfId="0" applyNumberFormat="1" applyFont="1" applyFill="1" applyBorder="1" applyAlignment="1" applyProtection="1">
      <alignment/>
      <protection hidden="1"/>
    </xf>
    <xf numFmtId="4" fontId="2" fillId="40" borderId="21" xfId="0" applyNumberFormat="1" applyFont="1" applyFill="1" applyBorder="1" applyAlignment="1" applyProtection="1">
      <alignment/>
      <protection hidden="1"/>
    </xf>
    <xf numFmtId="0" fontId="1" fillId="40" borderId="16" xfId="0" applyFont="1" applyFill="1" applyBorder="1" applyAlignment="1" applyProtection="1">
      <alignment/>
      <protection hidden="1"/>
    </xf>
    <xf numFmtId="4" fontId="1" fillId="40" borderId="16" xfId="0" applyNumberFormat="1" applyFont="1" applyFill="1" applyBorder="1" applyAlignment="1" applyProtection="1">
      <alignment/>
      <protection hidden="1"/>
    </xf>
    <xf numFmtId="4" fontId="1" fillId="40" borderId="22" xfId="0" applyNumberFormat="1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/>
      <protection hidden="1" locked="0"/>
    </xf>
    <xf numFmtId="0" fontId="1" fillId="40" borderId="20" xfId="0" applyFont="1" applyFill="1" applyBorder="1" applyAlignment="1" applyProtection="1">
      <alignment/>
      <protection hidden="1"/>
    </xf>
    <xf numFmtId="0" fontId="2" fillId="40" borderId="0" xfId="0" applyFont="1" applyFill="1" applyBorder="1" applyAlignment="1" applyProtection="1">
      <alignment/>
      <protection hidden="1"/>
    </xf>
    <xf numFmtId="4" fontId="2" fillId="0" borderId="27" xfId="0" applyNumberFormat="1" applyFont="1" applyBorder="1" applyAlignment="1" applyProtection="1">
      <alignment/>
      <protection hidden="1"/>
    </xf>
    <xf numFmtId="0" fontId="35" fillId="2" borderId="17" xfId="0" applyFont="1" applyFill="1" applyBorder="1" applyAlignment="1" applyProtection="1">
      <alignment/>
      <protection hidden="1"/>
    </xf>
    <xf numFmtId="0" fontId="2" fillId="39" borderId="27" xfId="0" applyFont="1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2" fillId="35" borderId="28" xfId="0" applyFont="1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/>
      <protection hidden="1"/>
    </xf>
    <xf numFmtId="4" fontId="2" fillId="35" borderId="29" xfId="0" applyNumberFormat="1" applyFont="1" applyFill="1" applyBorder="1" applyAlignment="1" applyProtection="1">
      <alignment/>
      <protection hidden="1"/>
    </xf>
    <xf numFmtId="4" fontId="2" fillId="35" borderId="30" xfId="0" applyNumberFormat="1" applyFont="1" applyFill="1" applyBorder="1" applyAlignment="1" applyProtection="1">
      <alignment/>
      <protection hidden="1"/>
    </xf>
    <xf numFmtId="2" fontId="2" fillId="0" borderId="18" xfId="0" applyNumberFormat="1" applyFont="1" applyBorder="1" applyAlignment="1" applyProtection="1">
      <alignment/>
      <protection hidden="1"/>
    </xf>
    <xf numFmtId="0" fontId="2" fillId="34" borderId="28" xfId="0" applyFont="1" applyFill="1" applyBorder="1" applyAlignment="1" applyProtection="1">
      <alignment/>
      <protection hidden="1"/>
    </xf>
    <xf numFmtId="0" fontId="2" fillId="34" borderId="29" xfId="0" applyFont="1" applyFill="1" applyBorder="1" applyAlignment="1" applyProtection="1">
      <alignment/>
      <protection hidden="1"/>
    </xf>
    <xf numFmtId="4" fontId="2" fillId="34" borderId="29" xfId="0" applyNumberFormat="1" applyFont="1" applyFill="1" applyBorder="1" applyAlignment="1" applyProtection="1">
      <alignment/>
      <protection hidden="1"/>
    </xf>
    <xf numFmtId="4" fontId="2" fillId="34" borderId="30" xfId="0" applyNumberFormat="1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4"/>
  <sheetViews>
    <sheetView tabSelected="1" workbookViewId="0" topLeftCell="A1">
      <selection activeCell="D9" sqref="D9"/>
    </sheetView>
  </sheetViews>
  <sheetFormatPr defaultColWidth="9.140625" defaultRowHeight="15"/>
  <cols>
    <col min="1" max="1" width="34.140625" style="1" customWidth="1"/>
    <col min="2" max="2" width="8.28125" style="1" customWidth="1"/>
    <col min="3" max="4" width="14.7109375" style="5" customWidth="1"/>
    <col min="5" max="5" width="16.7109375" style="1" customWidth="1"/>
    <col min="6" max="6" width="13.7109375" style="1" customWidth="1"/>
    <col min="7" max="7" width="8.28125" style="1" customWidth="1"/>
    <col min="8" max="16384" width="9.140625" style="1" customWidth="1"/>
  </cols>
  <sheetData>
    <row r="2" spans="1:17" ht="15" customHeight="1">
      <c r="A2" s="7" t="s">
        <v>27</v>
      </c>
      <c r="B2" s="2"/>
      <c r="C2" s="4"/>
      <c r="D2" s="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8" customHeight="1">
      <c r="A3" s="156" t="s">
        <v>9</v>
      </c>
      <c r="B3" s="156"/>
      <c r="C3" s="156"/>
      <c r="D3" s="15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2" customHeight="1">
      <c r="A4" s="157" t="s">
        <v>10</v>
      </c>
      <c r="B4" s="157"/>
      <c r="C4" s="157"/>
      <c r="D4" s="157"/>
      <c r="F4" s="86"/>
      <c r="G4" s="86"/>
      <c r="H4" s="108"/>
      <c r="I4" s="146"/>
      <c r="J4" s="146"/>
      <c r="K4" s="146"/>
      <c r="L4" s="146"/>
      <c r="M4" s="146"/>
      <c r="N4" s="86"/>
      <c r="O4" s="86"/>
      <c r="P4" s="86"/>
      <c r="Q4" s="86"/>
    </row>
    <row r="5" spans="1:17" ht="15.75" thickBot="1">
      <c r="A5" s="158" t="s">
        <v>19</v>
      </c>
      <c r="B5" s="158"/>
      <c r="C5" s="158"/>
      <c r="D5" s="158"/>
      <c r="E5" s="3"/>
      <c r="F5" s="98"/>
      <c r="G5" s="86"/>
      <c r="H5" s="86"/>
      <c r="I5" s="86"/>
      <c r="J5" s="86"/>
      <c r="K5" s="86"/>
      <c r="L5" s="86"/>
      <c r="M5" s="86"/>
      <c r="N5" s="97"/>
      <c r="O5" s="97"/>
      <c r="P5" s="97"/>
      <c r="Q5" s="86"/>
    </row>
    <row r="6" spans="1:17" ht="15">
      <c r="A6" s="67" t="s">
        <v>33</v>
      </c>
      <c r="B6" s="68"/>
      <c r="C6" s="69"/>
      <c r="D6" s="70"/>
      <c r="E6" s="3"/>
      <c r="F6" s="98"/>
      <c r="G6" s="86"/>
      <c r="H6" s="86"/>
      <c r="I6" s="86"/>
      <c r="J6" s="86"/>
      <c r="K6" s="86"/>
      <c r="L6" s="86"/>
      <c r="M6" s="86"/>
      <c r="N6" s="97"/>
      <c r="O6" s="97"/>
      <c r="P6" s="97"/>
      <c r="Q6" s="86"/>
    </row>
    <row r="7" spans="1:17" ht="15.75" thickBot="1">
      <c r="A7" s="71"/>
      <c r="B7" s="20" t="s">
        <v>0</v>
      </c>
      <c r="C7" s="21" t="s">
        <v>28</v>
      </c>
      <c r="D7" s="72" t="s">
        <v>1</v>
      </c>
      <c r="E7" s="3"/>
      <c r="F7" s="98"/>
      <c r="G7" s="86"/>
      <c r="H7" s="86"/>
      <c r="I7" s="86"/>
      <c r="J7" s="86"/>
      <c r="K7" s="86"/>
      <c r="L7" s="86"/>
      <c r="M7" s="86"/>
      <c r="N7" s="97"/>
      <c r="O7" s="97"/>
      <c r="P7" s="97"/>
      <c r="Q7" s="86"/>
    </row>
    <row r="8" spans="1:16" ht="15">
      <c r="A8" s="71" t="s">
        <v>2</v>
      </c>
      <c r="B8" s="93"/>
      <c r="C8" s="22">
        <v>2541.87</v>
      </c>
      <c r="D8" s="73">
        <f>+C8*B8</f>
        <v>0</v>
      </c>
      <c r="E8" s="3"/>
      <c r="F8" s="3"/>
      <c r="N8" s="92"/>
      <c r="O8" s="92"/>
      <c r="P8" s="92"/>
    </row>
    <row r="9" spans="1:16" ht="15">
      <c r="A9" s="71" t="s">
        <v>22</v>
      </c>
      <c r="B9" s="94"/>
      <c r="C9" s="128">
        <v>1194.88</v>
      </c>
      <c r="D9" s="73">
        <f>+C9*B9</f>
        <v>0</v>
      </c>
      <c r="E9" s="3"/>
      <c r="F9" s="3"/>
      <c r="N9" s="92"/>
      <c r="O9" s="92"/>
      <c r="P9" s="92"/>
    </row>
    <row r="10" spans="1:6" ht="15.75" thickBot="1">
      <c r="A10" s="109" t="s">
        <v>16</v>
      </c>
      <c r="B10" s="94"/>
      <c r="C10" s="22">
        <v>328.23</v>
      </c>
      <c r="D10" s="73">
        <f>+C10*B10</f>
        <v>0</v>
      </c>
      <c r="E10" s="3"/>
      <c r="F10" s="3"/>
    </row>
    <row r="11" spans="1:6" ht="15.75" thickBot="1">
      <c r="A11" s="71" t="s">
        <v>3</v>
      </c>
      <c r="B11" s="95"/>
      <c r="C11" s="22">
        <v>339.26</v>
      </c>
      <c r="D11" s="73">
        <f>+C11*B11</f>
        <v>0</v>
      </c>
      <c r="E11" s="36" t="s">
        <v>11</v>
      </c>
      <c r="F11" s="30" t="s">
        <v>12</v>
      </c>
    </row>
    <row r="12" spans="1:6" ht="15.75" thickBot="1">
      <c r="A12" s="74"/>
      <c r="B12" s="75"/>
      <c r="C12" s="76"/>
      <c r="D12" s="77">
        <f>SUM(D8:D11)</f>
        <v>0</v>
      </c>
      <c r="E12" s="37">
        <f>+D12/1.327</f>
        <v>0</v>
      </c>
      <c r="F12" s="31">
        <f>+D12-E12</f>
        <v>0</v>
      </c>
    </row>
    <row r="14" spans="1:5" ht="15">
      <c r="A14" s="16" t="s">
        <v>8</v>
      </c>
      <c r="B14" s="17"/>
      <c r="C14" s="18"/>
      <c r="D14" s="19"/>
      <c r="E14" s="3"/>
    </row>
    <row r="15" spans="3:4" ht="15.75" thickBot="1">
      <c r="C15" s="1"/>
      <c r="D15" s="1"/>
    </row>
    <row r="16" spans="1:4" ht="15">
      <c r="A16" s="56" t="s">
        <v>14</v>
      </c>
      <c r="B16" s="57"/>
      <c r="C16" s="58"/>
      <c r="D16" s="59"/>
    </row>
    <row r="17" spans="1:4" ht="15.75" thickBot="1">
      <c r="A17" s="60"/>
      <c r="B17" s="23" t="s">
        <v>0</v>
      </c>
      <c r="C17" s="24" t="s">
        <v>28</v>
      </c>
      <c r="D17" s="61" t="s">
        <v>1</v>
      </c>
    </row>
    <row r="18" spans="1:4" ht="15">
      <c r="A18" s="60" t="s">
        <v>4</v>
      </c>
      <c r="B18" s="89"/>
      <c r="C18" s="25">
        <v>1414.99</v>
      </c>
      <c r="D18" s="62">
        <f>+B18*C18</f>
        <v>0</v>
      </c>
    </row>
    <row r="19" spans="1:4" ht="15.75" thickBot="1">
      <c r="A19" s="110" t="s">
        <v>23</v>
      </c>
      <c r="B19" s="90"/>
      <c r="C19" s="25">
        <v>625.62</v>
      </c>
      <c r="D19" s="62">
        <f>+B19*C19</f>
        <v>0</v>
      </c>
    </row>
    <row r="20" spans="1:6" ht="15.75" thickBot="1">
      <c r="A20" s="60" t="s">
        <v>17</v>
      </c>
      <c r="B20" s="91"/>
      <c r="C20" s="25">
        <v>36.61</v>
      </c>
      <c r="D20" s="62">
        <f>+B20*C20</f>
        <v>0</v>
      </c>
      <c r="E20" s="36" t="s">
        <v>11</v>
      </c>
      <c r="F20" s="30" t="s">
        <v>12</v>
      </c>
    </row>
    <row r="21" spans="1:6" ht="15.75" thickBot="1">
      <c r="A21" s="63"/>
      <c r="B21" s="64"/>
      <c r="C21" s="65"/>
      <c r="D21" s="66">
        <f>SUM(D18:D20)</f>
        <v>0</v>
      </c>
      <c r="E21" s="31">
        <f>+D21/1.327</f>
        <v>0</v>
      </c>
      <c r="F21" s="31">
        <f>+D21-E21</f>
        <v>0</v>
      </c>
    </row>
    <row r="22" spans="1:4" ht="15.75" thickBot="1">
      <c r="A22" s="14"/>
      <c r="B22" s="14"/>
      <c r="C22" s="15"/>
      <c r="D22" s="15"/>
    </row>
    <row r="23" spans="1:4" ht="15">
      <c r="A23" s="105" t="s">
        <v>15</v>
      </c>
      <c r="B23" s="137"/>
      <c r="C23" s="138"/>
      <c r="D23" s="139"/>
    </row>
    <row r="24" spans="1:4" ht="15.75" thickBot="1">
      <c r="A24" s="102"/>
      <c r="B24" s="142" t="s">
        <v>0</v>
      </c>
      <c r="C24" s="132" t="s">
        <v>28</v>
      </c>
      <c r="D24" s="133" t="s">
        <v>1</v>
      </c>
    </row>
    <row r="25" spans="1:6" ht="15.75" thickBot="1">
      <c r="A25" s="106" t="s">
        <v>18</v>
      </c>
      <c r="B25" s="140"/>
      <c r="C25" s="134">
        <v>161.1</v>
      </c>
      <c r="D25" s="107">
        <f>+B25*C25</f>
        <v>0</v>
      </c>
      <c r="E25" s="36" t="s">
        <v>11</v>
      </c>
      <c r="F25" s="30" t="s">
        <v>12</v>
      </c>
    </row>
    <row r="26" spans="1:6" ht="15.75" thickBot="1">
      <c r="A26" s="103"/>
      <c r="B26" s="141"/>
      <c r="C26" s="135"/>
      <c r="D26" s="136">
        <f>SUM(D25)</f>
        <v>0</v>
      </c>
      <c r="E26" s="31">
        <f>+D26/1.327</f>
        <v>0</v>
      </c>
      <c r="F26" s="31">
        <f>+D26-E26</f>
        <v>0</v>
      </c>
    </row>
    <row r="27" spans="1:6" ht="15.75" thickBot="1">
      <c r="A27" s="85"/>
      <c r="B27" s="85"/>
      <c r="C27" s="85"/>
      <c r="D27" s="85"/>
      <c r="E27" s="85"/>
      <c r="F27" s="85"/>
    </row>
    <row r="28" spans="1:4" ht="15">
      <c r="A28" s="111" t="s">
        <v>29</v>
      </c>
      <c r="B28" s="99"/>
      <c r="C28" s="100"/>
      <c r="D28" s="101"/>
    </row>
    <row r="29" spans="1:4" ht="15.75" thickBot="1">
      <c r="A29" s="102"/>
      <c r="B29" s="142" t="s">
        <v>0</v>
      </c>
      <c r="C29" s="132" t="s">
        <v>28</v>
      </c>
      <c r="D29" s="133" t="s">
        <v>1</v>
      </c>
    </row>
    <row r="30" spans="1:6" ht="15.75" thickBot="1">
      <c r="A30" s="112" t="s">
        <v>24</v>
      </c>
      <c r="B30" s="96"/>
      <c r="C30" s="134">
        <v>319.21</v>
      </c>
      <c r="D30" s="107">
        <f>+B30*C30</f>
        <v>0</v>
      </c>
      <c r="E30" s="36" t="s">
        <v>11</v>
      </c>
      <c r="F30" s="30" t="s">
        <v>12</v>
      </c>
    </row>
    <row r="31" spans="1:6" ht="15.75" thickBot="1">
      <c r="A31" s="103"/>
      <c r="B31" s="104"/>
      <c r="C31" s="135"/>
      <c r="D31" s="136">
        <f>SUM(D30)</f>
        <v>0</v>
      </c>
      <c r="E31" s="31">
        <f>+D31/1.327</f>
        <v>0</v>
      </c>
      <c r="F31" s="31">
        <f>+D31-E31</f>
        <v>0</v>
      </c>
    </row>
    <row r="32" spans="1:6" ht="15">
      <c r="A32" s="113"/>
      <c r="B32" s="113"/>
      <c r="C32" s="114"/>
      <c r="D32" s="115"/>
      <c r="E32" s="35"/>
      <c r="F32" s="85"/>
    </row>
    <row r="33" spans="1:4" ht="15">
      <c r="A33" s="147" t="s">
        <v>13</v>
      </c>
      <c r="B33" s="148"/>
      <c r="C33" s="149"/>
      <c r="D33" s="150"/>
    </row>
    <row r="34" spans="1:4" ht="15">
      <c r="A34" s="49"/>
      <c r="B34" s="11" t="s">
        <v>0</v>
      </c>
      <c r="C34" s="12" t="s">
        <v>28</v>
      </c>
      <c r="D34" s="50" t="s">
        <v>1</v>
      </c>
    </row>
    <row r="35" spans="1:4" ht="15.75" thickBot="1">
      <c r="A35" s="49" t="s">
        <v>6</v>
      </c>
      <c r="B35" s="145"/>
      <c r="C35" s="13">
        <v>27.02</v>
      </c>
      <c r="D35" s="51">
        <f>+C35*B35</f>
        <v>0</v>
      </c>
    </row>
    <row r="36" spans="1:6" ht="15.75" thickBot="1">
      <c r="A36" s="49" t="s">
        <v>7</v>
      </c>
      <c r="B36" s="145"/>
      <c r="C36" s="13">
        <v>48.39</v>
      </c>
      <c r="D36" s="51">
        <f>+C36*B36</f>
        <v>0</v>
      </c>
      <c r="E36" s="36" t="s">
        <v>11</v>
      </c>
      <c r="F36" s="30" t="s">
        <v>12</v>
      </c>
    </row>
    <row r="37" spans="1:6" ht="15.75" thickBot="1">
      <c r="A37" s="52"/>
      <c r="B37" s="53"/>
      <c r="C37" s="54"/>
      <c r="D37" s="55">
        <f>SUM(D35:D36)</f>
        <v>0</v>
      </c>
      <c r="E37" s="37">
        <f>+D37/1.327</f>
        <v>0</v>
      </c>
      <c r="F37" s="31">
        <f>+D37-E37</f>
        <v>0</v>
      </c>
    </row>
    <row r="38" spans="1:4" ht="15">
      <c r="A38" s="27"/>
      <c r="B38" s="28"/>
      <c r="C38" s="86"/>
      <c r="D38" s="151"/>
    </row>
    <row r="39" spans="1:4" ht="15">
      <c r="A39" s="152" t="s">
        <v>30</v>
      </c>
      <c r="B39" s="153"/>
      <c r="C39" s="154"/>
      <c r="D39" s="155"/>
    </row>
    <row r="40" spans="1:4" ht="15.75" thickBot="1">
      <c r="A40" s="39"/>
      <c r="B40" s="8" t="s">
        <v>0</v>
      </c>
      <c r="C40" s="9" t="s">
        <v>28</v>
      </c>
      <c r="D40" s="40" t="s">
        <v>1</v>
      </c>
    </row>
    <row r="41" spans="1:6" ht="15.75" thickBot="1">
      <c r="A41" s="39" t="s">
        <v>5</v>
      </c>
      <c r="B41" s="88"/>
      <c r="C41" s="10">
        <v>86.06</v>
      </c>
      <c r="D41" s="41">
        <f>+B41*C41</f>
        <v>0</v>
      </c>
      <c r="E41" s="30" t="s">
        <v>11</v>
      </c>
      <c r="F41" s="30" t="s">
        <v>12</v>
      </c>
    </row>
    <row r="42" spans="1:6" ht="15.75" thickBot="1">
      <c r="A42" s="42"/>
      <c r="B42" s="43"/>
      <c r="C42" s="44"/>
      <c r="D42" s="45">
        <f>+D41</f>
        <v>0</v>
      </c>
      <c r="E42" s="31">
        <f>+D42/1.327</f>
        <v>0</v>
      </c>
      <c r="F42" s="31">
        <f>+D42-E42</f>
        <v>0</v>
      </c>
    </row>
    <row r="43" spans="1:6" s="29" customFormat="1" ht="15.75" thickBot="1">
      <c r="A43" s="32"/>
      <c r="B43" s="33"/>
      <c r="C43" s="86"/>
      <c r="D43" s="87"/>
      <c r="E43" s="35"/>
      <c r="F43" s="35"/>
    </row>
    <row r="44" spans="1:6" ht="15.75" thickBot="1">
      <c r="A44" s="78" t="s">
        <v>20</v>
      </c>
      <c r="B44" s="38"/>
      <c r="C44" s="46"/>
      <c r="D44" s="47"/>
      <c r="E44" s="30" t="s">
        <v>11</v>
      </c>
      <c r="F44" s="30" t="s">
        <v>12</v>
      </c>
    </row>
    <row r="45" spans="1:6" ht="15.75" thickBot="1">
      <c r="A45" s="79" t="s">
        <v>21</v>
      </c>
      <c r="B45" s="88"/>
      <c r="C45" s="48">
        <v>2500</v>
      </c>
      <c r="D45" s="127">
        <f>+C45*B45</f>
        <v>0</v>
      </c>
      <c r="E45" s="31">
        <f>+D45/1.327</f>
        <v>0</v>
      </c>
      <c r="F45" s="31">
        <f>+D45-E45</f>
        <v>0</v>
      </c>
    </row>
    <row r="46" ht="15.75" thickBot="1"/>
    <row r="47" spans="1:5" ht="15.75" thickBot="1">
      <c r="A47" s="117" t="s">
        <v>31</v>
      </c>
      <c r="B47" s="118" t="s">
        <v>0</v>
      </c>
      <c r="C47" s="119" t="s">
        <v>28</v>
      </c>
      <c r="D47" s="120" t="s">
        <v>1</v>
      </c>
      <c r="E47" s="116"/>
    </row>
    <row r="48" spans="1:6" ht="15.75" thickBot="1">
      <c r="A48" s="144" t="s">
        <v>32</v>
      </c>
      <c r="B48" s="96"/>
      <c r="C48" s="121">
        <v>148.57</v>
      </c>
      <c r="D48" s="122">
        <f>+B48*C48</f>
        <v>0</v>
      </c>
      <c r="E48" s="30" t="s">
        <v>11</v>
      </c>
      <c r="F48" s="30" t="s">
        <v>12</v>
      </c>
    </row>
    <row r="49" spans="1:6" ht="15.75" thickBot="1">
      <c r="A49" s="123"/>
      <c r="B49" s="124"/>
      <c r="C49" s="125"/>
      <c r="D49" s="126">
        <f>+D48</f>
        <v>0</v>
      </c>
      <c r="E49" s="31">
        <f>+D49/1.327</f>
        <v>0</v>
      </c>
      <c r="F49" s="31">
        <f>+D49-E49</f>
        <v>0</v>
      </c>
    </row>
    <row r="50" spans="3:5" ht="15">
      <c r="C50" s="86"/>
      <c r="D50" s="87"/>
      <c r="E50" s="116"/>
    </row>
    <row r="51" spans="3:6" ht="15">
      <c r="C51" s="130"/>
      <c r="D51" s="129" t="s">
        <v>25</v>
      </c>
      <c r="E51" s="130" t="s">
        <v>11</v>
      </c>
      <c r="F51" s="130" t="s">
        <v>12</v>
      </c>
    </row>
    <row r="52" spans="3:6" ht="15">
      <c r="C52" s="131" t="s">
        <v>26</v>
      </c>
      <c r="D52" s="143">
        <f>+D12+D21+D26+D31+D37+D42+D45+D49</f>
        <v>0</v>
      </c>
      <c r="E52" s="143">
        <f>+E12+E21+E26+E31+E37+E42+E45+E49</f>
        <v>0</v>
      </c>
      <c r="F52" s="143">
        <f>+F12+F21+F26+F31+F37+F42+F45+F49</f>
        <v>0</v>
      </c>
    </row>
    <row r="53" spans="1:7" ht="15">
      <c r="A53" s="81"/>
      <c r="B53" s="81"/>
      <c r="C53" s="80"/>
      <c r="D53" s="80"/>
      <c r="E53" s="28"/>
      <c r="F53" s="28"/>
      <c r="G53" s="28"/>
    </row>
    <row r="54" spans="1:7" ht="15">
      <c r="A54" s="81"/>
      <c r="B54" s="82"/>
      <c r="C54" s="83"/>
      <c r="D54" s="83"/>
      <c r="E54" s="28"/>
      <c r="F54" s="28"/>
      <c r="G54" s="28"/>
    </row>
    <row r="55" spans="1:7" ht="15">
      <c r="A55" s="81"/>
      <c r="B55" s="81"/>
      <c r="C55" s="34"/>
      <c r="D55" s="34"/>
      <c r="E55" s="81"/>
      <c r="F55" s="81"/>
      <c r="G55" s="28"/>
    </row>
    <row r="56" spans="1:7" ht="15">
      <c r="A56" s="81"/>
      <c r="B56" s="33"/>
      <c r="C56" s="34"/>
      <c r="D56" s="80"/>
      <c r="E56" s="35"/>
      <c r="F56" s="35"/>
      <c r="G56" s="28"/>
    </row>
    <row r="57" spans="1:7" ht="15">
      <c r="A57" s="28"/>
      <c r="B57" s="28"/>
      <c r="C57" s="28"/>
      <c r="D57" s="28"/>
      <c r="E57" s="28"/>
      <c r="F57" s="28"/>
      <c r="G57" s="28"/>
    </row>
    <row r="58" spans="1:7" ht="15">
      <c r="A58" s="81"/>
      <c r="B58" s="81"/>
      <c r="C58" s="80"/>
      <c r="D58" s="80"/>
      <c r="E58" s="28"/>
      <c r="F58" s="28"/>
      <c r="G58" s="28"/>
    </row>
    <row r="59" spans="1:7" ht="15">
      <c r="A59" s="81"/>
      <c r="B59" s="82"/>
      <c r="C59" s="83"/>
      <c r="D59" s="83"/>
      <c r="E59" s="28"/>
      <c r="F59" s="28"/>
      <c r="G59" s="28"/>
    </row>
    <row r="60" spans="1:7" ht="15">
      <c r="A60" s="81"/>
      <c r="B60" s="81"/>
      <c r="C60" s="34"/>
      <c r="D60" s="34"/>
      <c r="E60" s="81"/>
      <c r="F60" s="81"/>
      <c r="G60" s="28"/>
    </row>
    <row r="61" spans="1:7" ht="15">
      <c r="A61" s="81"/>
      <c r="B61" s="33"/>
      <c r="C61" s="34"/>
      <c r="D61" s="80"/>
      <c r="E61" s="35"/>
      <c r="F61" s="35"/>
      <c r="G61" s="28"/>
    </row>
    <row r="62" spans="1:7" ht="15">
      <c r="A62" s="28"/>
      <c r="B62" s="28"/>
      <c r="C62" s="28"/>
      <c r="D62" s="84"/>
      <c r="E62" s="28"/>
      <c r="F62" s="28"/>
      <c r="G62" s="28"/>
    </row>
    <row r="63" spans="1:7" ht="15">
      <c r="A63" s="81"/>
      <c r="B63" s="81"/>
      <c r="C63" s="80"/>
      <c r="D63" s="80"/>
      <c r="E63" s="28"/>
      <c r="F63" s="28"/>
      <c r="G63" s="28"/>
    </row>
    <row r="64" spans="1:7" ht="15">
      <c r="A64" s="81"/>
      <c r="B64" s="82"/>
      <c r="C64" s="83"/>
      <c r="D64" s="83"/>
      <c r="E64" s="28"/>
      <c r="F64" s="28"/>
      <c r="G64" s="28"/>
    </row>
    <row r="65" spans="1:7" ht="15">
      <c r="A65" s="81"/>
      <c r="B65" s="81"/>
      <c r="C65" s="34"/>
      <c r="D65" s="34"/>
      <c r="E65" s="81"/>
      <c r="F65" s="81"/>
      <c r="G65" s="28"/>
    </row>
    <row r="66" spans="1:7" ht="15">
      <c r="A66" s="81"/>
      <c r="B66" s="33"/>
      <c r="C66" s="34"/>
      <c r="D66" s="80"/>
      <c r="E66" s="35"/>
      <c r="F66" s="35"/>
      <c r="G66" s="28"/>
    </row>
    <row r="67" spans="1:7" ht="15">
      <c r="A67" s="28"/>
      <c r="B67" s="28"/>
      <c r="C67" s="28"/>
      <c r="D67" s="28"/>
      <c r="E67" s="35"/>
      <c r="F67" s="35"/>
      <c r="G67" s="28"/>
    </row>
    <row r="68" spans="1:7" ht="15">
      <c r="A68" s="81"/>
      <c r="B68" s="81"/>
      <c r="C68" s="28"/>
      <c r="D68" s="28"/>
      <c r="E68" s="81"/>
      <c r="F68" s="81"/>
      <c r="G68" s="28"/>
    </row>
    <row r="69" spans="1:7" ht="15">
      <c r="A69" s="81"/>
      <c r="B69" s="28"/>
      <c r="C69" s="26"/>
      <c r="D69" s="80"/>
      <c r="E69" s="35"/>
      <c r="F69" s="35"/>
      <c r="G69" s="28"/>
    </row>
    <row r="70" spans="1:7" ht="15">
      <c r="A70" s="81"/>
      <c r="B70" s="33"/>
      <c r="C70" s="34"/>
      <c r="D70" s="80"/>
      <c r="E70" s="35"/>
      <c r="F70" s="35"/>
      <c r="G70" s="28"/>
    </row>
    <row r="71" spans="1:7" ht="15">
      <c r="A71" s="81"/>
      <c r="B71" s="81"/>
      <c r="C71" s="28"/>
      <c r="D71" s="28"/>
      <c r="E71" s="81"/>
      <c r="F71" s="81"/>
      <c r="G71" s="28"/>
    </row>
    <row r="72" spans="1:7" ht="15">
      <c r="A72" s="81"/>
      <c r="B72" s="28"/>
      <c r="C72" s="26"/>
      <c r="D72" s="80"/>
      <c r="E72" s="35"/>
      <c r="F72" s="35"/>
      <c r="G72" s="28"/>
    </row>
    <row r="73" spans="1:7" ht="15">
      <c r="A73" s="28"/>
      <c r="B73" s="28"/>
      <c r="C73" s="28"/>
      <c r="D73" s="84"/>
      <c r="E73" s="28"/>
      <c r="F73" s="28"/>
      <c r="G73" s="28"/>
    </row>
    <row r="74" spans="1:7" ht="15">
      <c r="A74" s="28"/>
      <c r="B74" s="28"/>
      <c r="C74" s="26"/>
      <c r="D74" s="26"/>
      <c r="E74" s="28"/>
      <c r="F74" s="28"/>
      <c r="G74" s="28"/>
    </row>
  </sheetData>
  <sheetProtection password="C4B6" sheet="1"/>
  <protectedRanges>
    <protectedRange password="CA07" sqref="B8:B11" name="Intervallo1"/>
  </protectedRanges>
  <mergeCells count="3">
    <mergeCell ref="A3:D3"/>
    <mergeCell ref="A4:D4"/>
    <mergeCell ref="A5:D5"/>
  </mergeCells>
  <printOptions/>
  <pageMargins left="0.5118110236220472" right="0.15748031496062992" top="1.1023622047244095" bottom="0.984251968503937" header="0.15748031496062992" footer="0.984251968503937"/>
  <pageSetup fitToHeight="1" fitToWidth="1" horizontalDpi="600" verticalDpi="600" orientation="portrait" paperSize="8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FLC CGIL Foglio di calcolo fondo mof 2019-2020</dc:title>
  <dc:subject/>
  <dc:creator>FLC CGIL</dc:creator>
  <cp:keywords/>
  <dc:description/>
  <cp:lastModifiedBy>sacsil</cp:lastModifiedBy>
  <cp:lastPrinted>2018-09-19T11:01:39Z</cp:lastPrinted>
  <dcterms:created xsi:type="dcterms:W3CDTF">2013-01-19T11:03:27Z</dcterms:created>
  <dcterms:modified xsi:type="dcterms:W3CDTF">2019-10-07T20:45:32Z</dcterms:modified>
  <cp:category/>
  <cp:version/>
  <cp:contentType/>
  <cp:contentStatus/>
</cp:coreProperties>
</file>