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4\Desktop\FABBISOGNO Plessi materiale igienico-sanitario da inviare al CENTROFARC\"/>
    </mc:Choice>
  </mc:AlternateContent>
  <bookViews>
    <workbookView xWindow="0" yWindow="0" windowWidth="28800" windowHeight="12330"/>
  </bookViews>
  <sheets>
    <sheet name="Foglio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6" l="1"/>
  <c r="F12" i="6"/>
  <c r="F41" i="6"/>
  <c r="F38" i="6"/>
  <c r="F37" i="6"/>
  <c r="F45" i="6" l="1"/>
  <c r="F40" i="6" l="1"/>
  <c r="F39" i="6"/>
  <c r="F47" i="6" l="1"/>
  <c r="F49" i="6" l="1"/>
  <c r="F48" i="6"/>
  <c r="F46" i="6"/>
  <c r="F44" i="6"/>
  <c r="F43" i="6"/>
  <c r="F42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1" i="6"/>
  <c r="F10" i="6"/>
  <c r="F9" i="6"/>
  <c r="F8" i="6"/>
  <c r="F7" i="6"/>
  <c r="F6" i="6"/>
  <c r="F5" i="6"/>
  <c r="F50" i="6" l="1"/>
  <c r="F51" i="6" s="1"/>
  <c r="F52" i="6" l="1"/>
</calcChain>
</file>

<file path=xl/sharedStrings.xml><?xml version="1.0" encoding="utf-8"?>
<sst xmlns="http://schemas.openxmlformats.org/spreadsheetml/2006/main" count="176" uniqueCount="131">
  <si>
    <t>SAPONE MANI LT. 5</t>
  </si>
  <si>
    <t>SPUGNA ACCOPPIATA GIALLO VERDE GRANDE</t>
  </si>
  <si>
    <t>RICAMBIO MOP CIUFFO A VITE "GRM280"</t>
  </si>
  <si>
    <t xml:space="preserve">AMMONIACA </t>
  </si>
  <si>
    <t>FORBICIONE FRANGIA MANICO COMPLETO DA "80CM"</t>
  </si>
  <si>
    <t>LISOFORM FLACONI DA LT. 1</t>
  </si>
  <si>
    <t>PANNO WETTEL X PELLE SCAMOSCIATA</t>
  </si>
  <si>
    <t xml:space="preserve">WC DISINCROSTANTE </t>
  </si>
  <si>
    <t>SEGATURA BUSTA DA 2 kg</t>
  </si>
  <si>
    <t>VELO LAVATRICI COMPLETO SUPPORTO PLASTICA</t>
  </si>
  <si>
    <t>SPAZZOLINI PENNELLO WC</t>
  </si>
  <si>
    <t>PORTA SPAZZOLINI COMPLETI WC</t>
  </si>
  <si>
    <t>SACCHI NERI PICCOLI</t>
  </si>
  <si>
    <t>GARZE STERILI</t>
  </si>
  <si>
    <t>CEROTTO A NASTRO</t>
  </si>
  <si>
    <t>COTONE IDROFILO</t>
  </si>
  <si>
    <t>TEMOMETRO DIGITALE</t>
  </si>
  <si>
    <t xml:space="preserve">TERMOMETRO MERCURIO </t>
  </si>
  <si>
    <t>fl.</t>
  </si>
  <si>
    <t>PULITORE INCHIOSTRO X SCRITTE FLACONI DA "750"</t>
  </si>
  <si>
    <t>DISINFETTANTE</t>
  </si>
  <si>
    <t>CEROTTI FORMATO MEDIO</t>
  </si>
  <si>
    <t>SALVIETTINE DETERGENTI BABY IMBEVUTE</t>
  </si>
  <si>
    <t>ASCIUGAMANI RIPIEGATI A "C" ECONOMICO</t>
  </si>
  <si>
    <t>DETERSIVO in polvere per lavatrice Sacco Kg.10</t>
  </si>
  <si>
    <t>Descrizione</t>
  </si>
  <si>
    <t>Q.tà</t>
  </si>
  <si>
    <t>Cod.</t>
  </si>
  <si>
    <t>cf.</t>
  </si>
  <si>
    <t>pz.</t>
  </si>
  <si>
    <t>sc.</t>
  </si>
  <si>
    <t>U/M</t>
  </si>
  <si>
    <t>SCOPA PIATTA</t>
  </si>
  <si>
    <t>CANDEGGINA FLACONE DA LT. 2</t>
  </si>
  <si>
    <t>Importo</t>
  </si>
  <si>
    <t>Imponibile</t>
  </si>
  <si>
    <t>Iva 22%</t>
  </si>
  <si>
    <t>Importo complessivo</t>
  </si>
  <si>
    <t>Prezzo U. s.iva</t>
  </si>
  <si>
    <t>CARTA IGIENICA PURA OVATTA 2 VELI 6 ROTOLI</t>
  </si>
  <si>
    <t>DETERSIVO PAVIMENTI TANICA DA LT. 5</t>
  </si>
  <si>
    <t>GEL MANI TANICA DA LT. 5</t>
  </si>
  <si>
    <t>ALCOOL DA LT. 1</t>
  </si>
  <si>
    <t>RASCHIETTO</t>
  </si>
  <si>
    <t>RICAMBIO RADAZZA CM. 100</t>
  </si>
  <si>
    <t>INSETTICIDA</t>
  </si>
  <si>
    <t>0708</t>
  </si>
  <si>
    <t>GF.0021</t>
  </si>
  <si>
    <t>GGH0006</t>
  </si>
  <si>
    <t>0413</t>
  </si>
  <si>
    <t>GG029</t>
  </si>
  <si>
    <t>GG030</t>
  </si>
  <si>
    <t>LZ.0010</t>
  </si>
  <si>
    <t>0410</t>
  </si>
  <si>
    <t>LZ.0037+LZ.0162</t>
  </si>
  <si>
    <t>ACB0116</t>
  </si>
  <si>
    <t>0278</t>
  </si>
  <si>
    <t>0408</t>
  </si>
  <si>
    <t>MOR0048</t>
  </si>
  <si>
    <t>5015T</t>
  </si>
  <si>
    <t>GF.0094</t>
  </si>
  <si>
    <t>GF.0051</t>
  </si>
  <si>
    <t>EB220</t>
  </si>
  <si>
    <t>F004</t>
  </si>
  <si>
    <t>ZC110</t>
  </si>
  <si>
    <t>CCB003</t>
  </si>
  <si>
    <t>GD.0024</t>
  </si>
  <si>
    <t>AC49</t>
  </si>
  <si>
    <t>0804</t>
  </si>
  <si>
    <t>GG.0309/0319/0329</t>
  </si>
  <si>
    <t>GUANTO VINILE POWDERFREE MIS. M - CONFEZIONE DA 100 PEZZI</t>
  </si>
  <si>
    <t>GUANTO VINILE POWDERFREE MIS. L - CONFEZIONE DA 100 PEZZI</t>
  </si>
  <si>
    <t>DAY MANICORPO tn. lt.5 (prezzo a conf. da 4 tm.)</t>
  </si>
  <si>
    <t xml:space="preserve">122 SCOPA ALTA SUPERISSIMA </t>
  </si>
  <si>
    <t>ACCOPPIATA GRANDE CON SPUGNA</t>
  </si>
  <si>
    <t>CANDEGGINA  OX-CLASSICA   flacone lt.2</t>
  </si>
  <si>
    <t>GUANTO LATTICE POWDERFREE CAT.3 mis.M conf. 100 pz.</t>
  </si>
  <si>
    <t>CARTA IGIENICA DECORO PC 2 VELI ECOLABEL conf. 120 rotoli</t>
  </si>
  <si>
    <t>RIC.MOP CIUFFO (SECCHIO STRIZZ) ART.0931</t>
  </si>
  <si>
    <t>AMMONIACA FORCE PROFUMATA flacone lt.1</t>
  </si>
  <si>
    <t>RICAMBIO SCOPA NORMALE CM.80 + TELAIO C.PLACCA/SNODO PLASTICA CM.80</t>
  </si>
  <si>
    <t>EUSTERAL FORMIO DISINFETTANTE tan. lt.5 (IL PREZZO INDICATO E' A LT. MA NELLE NS. TANICHE SONO DA LT.5)</t>
  </si>
  <si>
    <t>PANNO MICROFORATO 1 cm.38x40 CONF. 10 PZ.</t>
  </si>
  <si>
    <t>INKIOSTRO flacone ml.750</t>
  </si>
  <si>
    <t>WC FORCE  flacone ml. 750</t>
  </si>
  <si>
    <t xml:space="preserve">POLVERE ASSORBENTE PER FLUIDI kg5 (SNOW) </t>
  </si>
  <si>
    <t>ASCIUGAMANO  ECO V 1 VELO CF. DA 3.990 PZ.</t>
  </si>
  <si>
    <t>SCOVOLO WC A PALLA</t>
  </si>
  <si>
    <t>PORTASCOPINO WC COMPLETO BIANCO MEDIUM</t>
  </si>
  <si>
    <t>SACCHI NU NERI 50x60 my.12 ROTOLO lt.35 CF. 1.000 PZ.</t>
  </si>
  <si>
    <t>GARZE STERILI 10x10 cm BUSTA DA25 PZ.</t>
  </si>
  <si>
    <t>CEROTTI SALVELOX (SCATOLA DA 12 PZ.)</t>
  </si>
  <si>
    <t>ACQUA OSSIGENATA 250 ml.</t>
  </si>
  <si>
    <t>COTONE IDROFILO MARCA ORO/A GR.1000 KG. 1</t>
  </si>
  <si>
    <t>TERMOMETRO DIGITALE (NO INFRAROSSI)</t>
  </si>
  <si>
    <t>AGILE LAVATRICE Sacco kg.10</t>
  </si>
  <si>
    <t>GUANTO **BASIC** FELPATO mis.CONF. 10 PAIA</t>
  </si>
  <si>
    <t>PAVIMAGIC  tanica lt.4</t>
  </si>
  <si>
    <t>MICROFIBRA FAST BLU 40x40 SUPERSPONGE 5PZ</t>
  </si>
  <si>
    <t>GEL70 tanica 5 lt</t>
  </si>
  <si>
    <t>0703T</t>
  </si>
  <si>
    <t>MB.0050</t>
  </si>
  <si>
    <t>RASCHIETTO TASCABILE SENZA LAME cm.4</t>
  </si>
  <si>
    <t>ALCOOL 1LT</t>
  </si>
  <si>
    <t>RICAMBIO SCOPA NORMALE CM.100</t>
  </si>
  <si>
    <t>HG.0019</t>
  </si>
  <si>
    <t>INSETTICIDA MOS./ZANZARE  ml.400</t>
  </si>
  <si>
    <t>LZ.0164</t>
  </si>
  <si>
    <t>BOBINE TUC 800 (IL PREZZO INDICATO E' A COPPIA)</t>
  </si>
  <si>
    <t xml:space="preserve">PANNO MICROFIBRA CM. 30X40  5 PZ </t>
  </si>
  <si>
    <t xml:space="preserve">SEGATURA ARTICOLO NON IDONEO SECONDO  D.lgs. 9 aprile 2008, n. 81 Punto 2.1.12 </t>
  </si>
  <si>
    <t>ARTICOLO IN CONF. 5pz NON DIVISIBILI</t>
  </si>
  <si>
    <t>ROTOLONI STRAPPO  COPPIA</t>
  </si>
  <si>
    <t>CARTA IGIENICA RESERVE JUMBO</t>
  </si>
  <si>
    <t>CARTA IGIENICA RESERVE JUMBO MINI ECOLABEL</t>
  </si>
  <si>
    <t>BD0139</t>
  </si>
  <si>
    <t>AMUCHINA SUPERF. SPRAY DISINF. SGRASS. ATTIVO PROF. 750 ml.</t>
  </si>
  <si>
    <t>DISINFETTANTE OXI SOLUTION fl 750ml VIRUCIDA</t>
  </si>
  <si>
    <t>CCC0165</t>
  </si>
  <si>
    <t>FILMOP MANICO ALLUMINIO CM. 140 A VITE</t>
  </si>
  <si>
    <t>MANICO IN ALLUMINIO **23X150 A VITE**</t>
  </si>
  <si>
    <t>CCC0300</t>
  </si>
  <si>
    <t>RICAMBIO MOP CIUFFO A VITE "GRM320"</t>
  </si>
  <si>
    <t>MOP A VITE COTONE FILO FINE gr.330</t>
  </si>
  <si>
    <t>LYSOFORM TANICA DA LT. 5</t>
  </si>
  <si>
    <t>ACIDO MURIATICO DA LT. 1</t>
  </si>
  <si>
    <t>ACIDO MURIATICO</t>
  </si>
  <si>
    <t>GUANTI FELPATI MISURE VARIE 10 PAIA taglia M e L</t>
  </si>
  <si>
    <t>GUANTI LATTICE SENZA POLVERE SCATOLA DA 100 PEZZI taglia L/M</t>
  </si>
  <si>
    <t>ORDINE MATERIALE PULIZIE - FABBISOGNO FINO AL 31/10/2021</t>
  </si>
  <si>
    <r>
      <t xml:space="preserve">FABBISOGNO PLESSO Scuola infanzia  </t>
    </r>
    <r>
      <rPr>
        <b/>
        <sz val="12"/>
        <color theme="1"/>
        <rFont val="Calibri"/>
        <family val="2"/>
        <scheme val="minor"/>
      </rPr>
      <t>BELLAVISTA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</si>
</sst>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71"/>
        <bgColor indexed="64"/>
      </patternFill>
    </fill>
    <fill>
      <patternFill patternType="solid">
        <fgColor rgb="FFBCFF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1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" fontId="3" fillId="0" borderId="1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2" fontId="3" fillId="2" borderId="6" xfId="0" applyNumberFormat="1" applyFont="1" applyFill="1" applyBorder="1" applyAlignment="1">
      <alignment vertical="center"/>
    </xf>
    <xf numFmtId="2" fontId="3" fillId="2" borderId="13" xfId="0" applyNumberFormat="1" applyFont="1" applyFill="1" applyBorder="1" applyAlignment="1">
      <alignment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12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6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2" fontId="1" fillId="2" borderId="13" xfId="0" applyNumberFormat="1" applyFont="1" applyFill="1" applyBorder="1" applyAlignment="1">
      <alignment vertical="center"/>
    </xf>
    <xf numFmtId="2" fontId="1" fillId="2" borderId="22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CFF79"/>
      <color rgb="FFFFFF71"/>
      <color rgb="FFFFFF61"/>
      <color rgb="FFCCFF99"/>
      <color rgb="FF99FF66"/>
      <color rgb="FF99FF99"/>
      <color rgb="FF89FF89"/>
      <color rgb="FFFFFF99"/>
      <color rgb="FF99FB9E"/>
      <color rgb="FFACE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21" zoomScaleNormal="100" workbookViewId="0">
      <selection activeCell="D44" sqref="D44"/>
    </sheetView>
  </sheetViews>
  <sheetFormatPr defaultColWidth="9.140625" defaultRowHeight="15" x14ac:dyDescent="0.25"/>
  <cols>
    <col min="1" max="1" width="12.140625" style="1" customWidth="1"/>
    <col min="2" max="2" width="58.28515625" style="1" customWidth="1"/>
    <col min="3" max="4" width="5.140625" style="1" customWidth="1"/>
    <col min="5" max="6" width="13.28515625" style="1" customWidth="1"/>
    <col min="7" max="7" width="1.85546875" style="1" customWidth="1"/>
    <col min="8" max="8" width="97.28515625" style="1" bestFit="1" customWidth="1"/>
    <col min="9" max="9" width="74.140625" style="1" bestFit="1" customWidth="1"/>
    <col min="10" max="16384" width="9.140625" style="1"/>
  </cols>
  <sheetData>
    <row r="1" spans="1:8" x14ac:dyDescent="0.25">
      <c r="B1" s="1" t="s">
        <v>129</v>
      </c>
    </row>
    <row r="3" spans="1:8" ht="16.5" thickBot="1" x14ac:dyDescent="0.3">
      <c r="A3" s="3"/>
      <c r="B3" s="45" t="s">
        <v>130</v>
      </c>
      <c r="C3" s="3"/>
      <c r="D3" s="3"/>
      <c r="E3" s="5"/>
      <c r="F3" s="5"/>
    </row>
    <row r="4" spans="1:8" s="4" customFormat="1" ht="15.75" x14ac:dyDescent="0.25">
      <c r="A4" s="7" t="s">
        <v>27</v>
      </c>
      <c r="B4" s="9" t="s">
        <v>25</v>
      </c>
      <c r="C4" s="8" t="s">
        <v>31</v>
      </c>
      <c r="D4" s="8" t="s">
        <v>26</v>
      </c>
      <c r="E4" s="23" t="s">
        <v>38</v>
      </c>
      <c r="F4" s="24" t="s">
        <v>34</v>
      </c>
    </row>
    <row r="5" spans="1:8" ht="15.75" x14ac:dyDescent="0.25">
      <c r="A5" s="35">
        <v>5039</v>
      </c>
      <c r="B5" s="41" t="s">
        <v>112</v>
      </c>
      <c r="C5" s="10" t="s">
        <v>28</v>
      </c>
      <c r="D5" s="10">
        <v>15</v>
      </c>
      <c r="E5" s="33">
        <v>5.5</v>
      </c>
      <c r="F5" s="28">
        <f>(D5*E5)</f>
        <v>82.5</v>
      </c>
      <c r="H5" s="42" t="s">
        <v>108</v>
      </c>
    </row>
    <row r="6" spans="1:8" ht="15.75" x14ac:dyDescent="0.25">
      <c r="A6" s="35"/>
      <c r="B6" s="10" t="s">
        <v>22</v>
      </c>
      <c r="C6" s="10" t="s">
        <v>28</v>
      </c>
      <c r="D6" s="10"/>
      <c r="E6" s="33"/>
      <c r="F6" s="28">
        <f t="shared" ref="F6:F49" si="0">(D6*E6)</f>
        <v>0</v>
      </c>
      <c r="H6" s="6"/>
    </row>
    <row r="7" spans="1:8" ht="15.75" x14ac:dyDescent="0.25">
      <c r="A7" s="36" t="s">
        <v>46</v>
      </c>
      <c r="B7" s="10" t="s">
        <v>0</v>
      </c>
      <c r="C7" s="10" t="s">
        <v>28</v>
      </c>
      <c r="D7" s="10">
        <v>1</v>
      </c>
      <c r="E7" s="33">
        <v>27.09</v>
      </c>
      <c r="F7" s="28">
        <f t="shared" si="0"/>
        <v>27.09</v>
      </c>
      <c r="H7" s="6" t="s">
        <v>72</v>
      </c>
    </row>
    <row r="8" spans="1:8" ht="15.75" x14ac:dyDescent="0.25">
      <c r="A8" s="37" t="s">
        <v>47</v>
      </c>
      <c r="B8" s="10" t="s">
        <v>32</v>
      </c>
      <c r="C8" s="10" t="s">
        <v>29</v>
      </c>
      <c r="D8" s="10"/>
      <c r="E8" s="33">
        <v>1.19</v>
      </c>
      <c r="F8" s="28">
        <f t="shared" si="0"/>
        <v>0</v>
      </c>
      <c r="H8" s="6" t="s">
        <v>73</v>
      </c>
    </row>
    <row r="9" spans="1:8" ht="15.75" x14ac:dyDescent="0.25">
      <c r="A9" s="37" t="s">
        <v>48</v>
      </c>
      <c r="B9" s="10" t="s">
        <v>1</v>
      </c>
      <c r="C9" s="10" t="s">
        <v>29</v>
      </c>
      <c r="D9" s="10"/>
      <c r="E9" s="33">
        <v>0.22</v>
      </c>
      <c r="F9" s="28">
        <f t="shared" si="0"/>
        <v>0</v>
      </c>
      <c r="H9" s="6" t="s">
        <v>74</v>
      </c>
    </row>
    <row r="10" spans="1:8" ht="15.75" x14ac:dyDescent="0.25">
      <c r="A10" s="36" t="s">
        <v>49</v>
      </c>
      <c r="B10" s="10" t="s">
        <v>33</v>
      </c>
      <c r="C10" s="10" t="s">
        <v>18</v>
      </c>
      <c r="D10" s="10">
        <v>10</v>
      </c>
      <c r="E10" s="33">
        <v>0.65</v>
      </c>
      <c r="F10" s="28">
        <f t="shared" si="0"/>
        <v>6.5</v>
      </c>
      <c r="H10" s="6" t="s">
        <v>75</v>
      </c>
    </row>
    <row r="11" spans="1:8" ht="15.75" x14ac:dyDescent="0.25">
      <c r="A11" s="35">
        <v>4520</v>
      </c>
      <c r="B11" s="41" t="s">
        <v>128</v>
      </c>
      <c r="C11" s="10" t="s">
        <v>30</v>
      </c>
      <c r="D11" s="10">
        <v>5</v>
      </c>
      <c r="E11" s="33">
        <v>12.15</v>
      </c>
      <c r="F11" s="28">
        <f t="shared" si="0"/>
        <v>60.75</v>
      </c>
      <c r="H11" s="6" t="s">
        <v>76</v>
      </c>
    </row>
    <row r="12" spans="1:8" ht="15.75" x14ac:dyDescent="0.25">
      <c r="A12" s="35" t="s">
        <v>50</v>
      </c>
      <c r="B12" s="10" t="s">
        <v>70</v>
      </c>
      <c r="C12" s="10" t="s">
        <v>30</v>
      </c>
      <c r="D12" s="10"/>
      <c r="E12" s="33">
        <v>9.5</v>
      </c>
      <c r="F12" s="28">
        <f t="shared" si="0"/>
        <v>0</v>
      </c>
      <c r="H12" s="6" t="s">
        <v>70</v>
      </c>
    </row>
    <row r="13" spans="1:8" ht="15.75" x14ac:dyDescent="0.25">
      <c r="A13" s="35" t="s">
        <v>51</v>
      </c>
      <c r="B13" s="10" t="s">
        <v>71</v>
      </c>
      <c r="C13" s="10" t="s">
        <v>30</v>
      </c>
      <c r="D13" s="10"/>
      <c r="E13" s="33">
        <v>9.5</v>
      </c>
      <c r="F13" s="28">
        <f t="shared" si="0"/>
        <v>0</v>
      </c>
      <c r="H13" s="6" t="s">
        <v>71</v>
      </c>
    </row>
    <row r="14" spans="1:8" ht="15.75" x14ac:dyDescent="0.25">
      <c r="A14" s="35">
        <v>5094</v>
      </c>
      <c r="B14" s="10" t="s">
        <v>39</v>
      </c>
      <c r="C14" s="10" t="s">
        <v>28</v>
      </c>
      <c r="D14" s="10">
        <v>2</v>
      </c>
      <c r="E14" s="33">
        <v>20.03</v>
      </c>
      <c r="F14" s="28">
        <f t="shared" si="0"/>
        <v>40.06</v>
      </c>
      <c r="H14" s="6" t="s">
        <v>77</v>
      </c>
    </row>
    <row r="15" spans="1:8" ht="15.75" x14ac:dyDescent="0.25">
      <c r="A15" s="35" t="s">
        <v>52</v>
      </c>
      <c r="B15" s="10" t="s">
        <v>2</v>
      </c>
      <c r="C15" s="10" t="s">
        <v>29</v>
      </c>
      <c r="D15" s="10"/>
      <c r="E15" s="33">
        <v>1.65</v>
      </c>
      <c r="F15" s="28">
        <f t="shared" si="0"/>
        <v>0</v>
      </c>
      <c r="H15" s="6" t="s">
        <v>78</v>
      </c>
    </row>
    <row r="16" spans="1:8" ht="15.75" x14ac:dyDescent="0.25">
      <c r="A16" s="36" t="s">
        <v>53</v>
      </c>
      <c r="B16" s="10" t="s">
        <v>3</v>
      </c>
      <c r="C16" s="10" t="s">
        <v>18</v>
      </c>
      <c r="D16" s="10"/>
      <c r="E16" s="33">
        <v>0.51</v>
      </c>
      <c r="F16" s="28">
        <f t="shared" si="0"/>
        <v>0</v>
      </c>
      <c r="H16" s="6" t="s">
        <v>79</v>
      </c>
    </row>
    <row r="17" spans="1:9" ht="15.75" x14ac:dyDescent="0.25">
      <c r="A17" s="35" t="s">
        <v>54</v>
      </c>
      <c r="B17" s="10" t="s">
        <v>4</v>
      </c>
      <c r="C17" s="10" t="s">
        <v>29</v>
      </c>
      <c r="D17" s="10"/>
      <c r="E17" s="33">
        <v>12.6</v>
      </c>
      <c r="F17" s="28">
        <f t="shared" si="0"/>
        <v>0</v>
      </c>
      <c r="H17" s="6" t="s">
        <v>80</v>
      </c>
    </row>
    <row r="18" spans="1:9" ht="15.75" x14ac:dyDescent="0.25">
      <c r="A18" s="35" t="s">
        <v>55</v>
      </c>
      <c r="B18" s="10" t="s">
        <v>5</v>
      </c>
      <c r="C18" s="10" t="s">
        <v>18</v>
      </c>
      <c r="D18" s="10">
        <v>15</v>
      </c>
      <c r="E18" s="33">
        <v>1.34</v>
      </c>
      <c r="F18" s="28">
        <f t="shared" si="0"/>
        <v>20.100000000000001</v>
      </c>
      <c r="H18" s="6" t="s">
        <v>81</v>
      </c>
    </row>
    <row r="19" spans="1:9" ht="15.75" x14ac:dyDescent="0.25">
      <c r="A19" s="35">
        <v>4019</v>
      </c>
      <c r="B19" s="10" t="s">
        <v>6</v>
      </c>
      <c r="C19" s="10" t="s">
        <v>28</v>
      </c>
      <c r="D19" s="10"/>
      <c r="E19" s="33">
        <v>24.71</v>
      </c>
      <c r="F19" s="28">
        <f t="shared" si="0"/>
        <v>0</v>
      </c>
      <c r="H19" s="6" t="s">
        <v>82</v>
      </c>
    </row>
    <row r="20" spans="1:9" ht="15.75" x14ac:dyDescent="0.25">
      <c r="A20" s="36" t="s">
        <v>56</v>
      </c>
      <c r="B20" s="10" t="s">
        <v>19</v>
      </c>
      <c r="C20" s="10" t="s">
        <v>18</v>
      </c>
      <c r="D20" s="10">
        <v>15</v>
      </c>
      <c r="E20" s="33">
        <v>2.69</v>
      </c>
      <c r="F20" s="28">
        <f t="shared" si="0"/>
        <v>40.35</v>
      </c>
      <c r="H20" s="6" t="s">
        <v>83</v>
      </c>
    </row>
    <row r="21" spans="1:9" ht="15.75" x14ac:dyDescent="0.25">
      <c r="A21" s="36" t="s">
        <v>57</v>
      </c>
      <c r="B21" s="10" t="s">
        <v>7</v>
      </c>
      <c r="C21" s="10" t="s">
        <v>18</v>
      </c>
      <c r="D21" s="10">
        <v>7</v>
      </c>
      <c r="E21" s="33">
        <v>1.38</v>
      </c>
      <c r="F21" s="28">
        <f t="shared" si="0"/>
        <v>9.66</v>
      </c>
      <c r="H21" s="6" t="s">
        <v>84</v>
      </c>
    </row>
    <row r="22" spans="1:9" ht="15.75" x14ac:dyDescent="0.2">
      <c r="A22" s="35" t="s">
        <v>58</v>
      </c>
      <c r="B22" s="10" t="s">
        <v>8</v>
      </c>
      <c r="C22" s="10" t="s">
        <v>28</v>
      </c>
      <c r="D22" s="10"/>
      <c r="E22" s="33">
        <v>31.8</v>
      </c>
      <c r="F22" s="28">
        <f t="shared" si="0"/>
        <v>0</v>
      </c>
      <c r="H22" s="6" t="s">
        <v>85</v>
      </c>
      <c r="I22" s="44" t="s">
        <v>110</v>
      </c>
    </row>
    <row r="23" spans="1:9" ht="15.75" x14ac:dyDescent="0.25">
      <c r="A23" s="35" t="s">
        <v>59</v>
      </c>
      <c r="B23" s="10" t="s">
        <v>23</v>
      </c>
      <c r="C23" s="10" t="s">
        <v>28</v>
      </c>
      <c r="D23" s="10"/>
      <c r="E23" s="33">
        <v>18.47</v>
      </c>
      <c r="F23" s="28">
        <f t="shared" si="0"/>
        <v>0</v>
      </c>
      <c r="H23" s="6" t="s">
        <v>86</v>
      </c>
    </row>
    <row r="24" spans="1:9" ht="15.75" x14ac:dyDescent="0.25">
      <c r="A24" s="35"/>
      <c r="B24" s="10" t="s">
        <v>9</v>
      </c>
      <c r="C24" s="10" t="s">
        <v>29</v>
      </c>
      <c r="D24" s="10"/>
      <c r="E24" s="33"/>
      <c r="F24" s="28">
        <f t="shared" si="0"/>
        <v>0</v>
      </c>
      <c r="H24" s="6"/>
    </row>
    <row r="25" spans="1:9" ht="15.75" x14ac:dyDescent="0.25">
      <c r="A25" s="37" t="s">
        <v>60</v>
      </c>
      <c r="B25" s="10" t="s">
        <v>10</v>
      </c>
      <c r="C25" s="10" t="s">
        <v>29</v>
      </c>
      <c r="D25" s="10">
        <v>8</v>
      </c>
      <c r="E25" s="33">
        <v>0.75</v>
      </c>
      <c r="F25" s="28">
        <f t="shared" si="0"/>
        <v>6</v>
      </c>
      <c r="H25" s="6" t="s">
        <v>87</v>
      </c>
    </row>
    <row r="26" spans="1:9" ht="15.75" x14ac:dyDescent="0.25">
      <c r="A26" s="37" t="s">
        <v>61</v>
      </c>
      <c r="B26" s="10" t="s">
        <v>11</v>
      </c>
      <c r="C26" s="10" t="s">
        <v>29</v>
      </c>
      <c r="D26" s="10">
        <v>8</v>
      </c>
      <c r="E26" s="33">
        <v>3.63</v>
      </c>
      <c r="F26" s="28">
        <f t="shared" si="0"/>
        <v>29.04</v>
      </c>
      <c r="H26" s="6" t="s">
        <v>88</v>
      </c>
    </row>
    <row r="27" spans="1:9" ht="15.75" x14ac:dyDescent="0.25">
      <c r="A27" s="37" t="s">
        <v>62</v>
      </c>
      <c r="B27" s="10" t="s">
        <v>12</v>
      </c>
      <c r="C27" s="10" t="s">
        <v>28</v>
      </c>
      <c r="D27" s="10">
        <v>1</v>
      </c>
      <c r="E27" s="33">
        <v>22.1</v>
      </c>
      <c r="F27" s="28">
        <f t="shared" si="0"/>
        <v>22.1</v>
      </c>
      <c r="H27" s="6" t="s">
        <v>89</v>
      </c>
    </row>
    <row r="28" spans="1:9" ht="15.75" x14ac:dyDescent="0.25">
      <c r="A28" s="35" t="s">
        <v>63</v>
      </c>
      <c r="B28" s="10" t="s">
        <v>13</v>
      </c>
      <c r="C28" s="10" t="s">
        <v>28</v>
      </c>
      <c r="D28" s="10"/>
      <c r="E28" s="33">
        <v>0.49</v>
      </c>
      <c r="F28" s="28">
        <f t="shared" si="0"/>
        <v>0</v>
      </c>
      <c r="H28" s="6" t="s">
        <v>90</v>
      </c>
    </row>
    <row r="29" spans="1:9" ht="15.75" x14ac:dyDescent="0.25">
      <c r="A29" s="35"/>
      <c r="B29" s="10" t="s">
        <v>14</v>
      </c>
      <c r="C29" s="10" t="s">
        <v>28</v>
      </c>
      <c r="D29" s="10"/>
      <c r="E29" s="33"/>
      <c r="F29" s="28">
        <f t="shared" si="0"/>
        <v>0</v>
      </c>
      <c r="H29" s="6"/>
    </row>
    <row r="30" spans="1:9" ht="15.75" x14ac:dyDescent="0.25">
      <c r="A30" s="35" t="s">
        <v>64</v>
      </c>
      <c r="B30" s="10" t="s">
        <v>21</v>
      </c>
      <c r="C30" s="10" t="s">
        <v>28</v>
      </c>
      <c r="D30" s="10">
        <v>3</v>
      </c>
      <c r="E30" s="33">
        <v>0.77</v>
      </c>
      <c r="F30" s="28">
        <f t="shared" si="0"/>
        <v>2.31</v>
      </c>
      <c r="H30" s="6" t="s">
        <v>91</v>
      </c>
    </row>
    <row r="31" spans="1:9" ht="15.75" x14ac:dyDescent="0.25">
      <c r="A31" s="35" t="s">
        <v>65</v>
      </c>
      <c r="B31" s="10" t="s">
        <v>20</v>
      </c>
      <c r="C31" s="10" t="s">
        <v>18</v>
      </c>
      <c r="D31" s="10">
        <v>2</v>
      </c>
      <c r="E31" s="33">
        <v>0.94</v>
      </c>
      <c r="F31" s="28">
        <f t="shared" si="0"/>
        <v>1.88</v>
      </c>
      <c r="H31" s="6" t="s">
        <v>92</v>
      </c>
    </row>
    <row r="32" spans="1:9" ht="15.75" x14ac:dyDescent="0.25">
      <c r="A32" s="35" t="s">
        <v>66</v>
      </c>
      <c r="B32" s="10" t="s">
        <v>15</v>
      </c>
      <c r="C32" s="10" t="s">
        <v>28</v>
      </c>
      <c r="D32" s="10"/>
      <c r="E32" s="33">
        <v>6.14</v>
      </c>
      <c r="F32" s="28">
        <f t="shared" si="0"/>
        <v>0</v>
      </c>
      <c r="H32" s="6" t="s">
        <v>93</v>
      </c>
    </row>
    <row r="33" spans="1:9" ht="15.75" x14ac:dyDescent="0.25">
      <c r="A33" s="35" t="s">
        <v>67</v>
      </c>
      <c r="B33" s="10" t="s">
        <v>16</v>
      </c>
      <c r="C33" s="10" t="s">
        <v>29</v>
      </c>
      <c r="D33" s="10">
        <v>1</v>
      </c>
      <c r="E33" s="33">
        <v>6.1</v>
      </c>
      <c r="F33" s="28">
        <f t="shared" si="0"/>
        <v>6.1</v>
      </c>
      <c r="H33" s="6" t="s">
        <v>94</v>
      </c>
    </row>
    <row r="34" spans="1:9" ht="15.75" x14ac:dyDescent="0.25">
      <c r="A34" s="35"/>
      <c r="B34" s="10" t="s">
        <v>17</v>
      </c>
      <c r="C34" s="10" t="s">
        <v>29</v>
      </c>
      <c r="D34" s="10"/>
      <c r="E34" s="33"/>
      <c r="F34" s="28">
        <f t="shared" si="0"/>
        <v>0</v>
      </c>
      <c r="H34" s="6"/>
    </row>
    <row r="35" spans="1:9" ht="15.75" x14ac:dyDescent="0.25">
      <c r="A35" s="36" t="s">
        <v>68</v>
      </c>
      <c r="B35" s="10" t="s">
        <v>24</v>
      </c>
      <c r="C35" s="10" t="s">
        <v>28</v>
      </c>
      <c r="D35" s="10">
        <v>1</v>
      </c>
      <c r="E35" s="33">
        <v>12</v>
      </c>
      <c r="F35" s="28">
        <f t="shared" si="0"/>
        <v>12</v>
      </c>
      <c r="H35" s="6" t="s">
        <v>95</v>
      </c>
    </row>
    <row r="36" spans="1:9" ht="15.75" x14ac:dyDescent="0.25">
      <c r="A36" s="35" t="s">
        <v>69</v>
      </c>
      <c r="B36" s="41" t="s">
        <v>127</v>
      </c>
      <c r="C36" s="10" t="s">
        <v>28</v>
      </c>
      <c r="D36" s="10"/>
      <c r="E36" s="33">
        <v>6.63</v>
      </c>
      <c r="F36" s="28">
        <f t="shared" si="0"/>
        <v>0</v>
      </c>
      <c r="H36" s="6" t="s">
        <v>96</v>
      </c>
    </row>
    <row r="37" spans="1:9" ht="15.75" x14ac:dyDescent="0.25">
      <c r="A37" s="50" t="s">
        <v>121</v>
      </c>
      <c r="B37" s="41" t="s">
        <v>122</v>
      </c>
      <c r="C37" s="41" t="s">
        <v>29</v>
      </c>
      <c r="D37" s="41"/>
      <c r="E37" s="48">
        <v>2.8</v>
      </c>
      <c r="F37" s="49">
        <f t="shared" si="0"/>
        <v>0</v>
      </c>
      <c r="H37" s="42" t="s">
        <v>123</v>
      </c>
    </row>
    <row r="38" spans="1:9" ht="15.75" x14ac:dyDescent="0.25">
      <c r="A38" s="50" t="s">
        <v>55</v>
      </c>
      <c r="B38" s="41" t="s">
        <v>124</v>
      </c>
      <c r="C38" s="41" t="s">
        <v>29</v>
      </c>
      <c r="D38" s="41"/>
      <c r="E38" s="48">
        <v>6.7</v>
      </c>
      <c r="F38" s="49">
        <f t="shared" si="0"/>
        <v>0</v>
      </c>
      <c r="H38" s="42" t="s">
        <v>81</v>
      </c>
    </row>
    <row r="39" spans="1:9" ht="15.75" x14ac:dyDescent="0.25">
      <c r="A39" s="46">
        <v>5006</v>
      </c>
      <c r="B39" s="41" t="s">
        <v>113</v>
      </c>
      <c r="C39" s="42" t="s">
        <v>28</v>
      </c>
      <c r="D39" s="47"/>
      <c r="E39" s="48">
        <v>0.93300000000000005</v>
      </c>
      <c r="F39" s="49">
        <f t="shared" si="0"/>
        <v>0</v>
      </c>
      <c r="H39" s="42" t="s">
        <v>114</v>
      </c>
    </row>
    <row r="40" spans="1:9" ht="15.75" x14ac:dyDescent="0.25">
      <c r="A40" s="50" t="s">
        <v>115</v>
      </c>
      <c r="B40" s="51" t="s">
        <v>116</v>
      </c>
      <c r="C40" s="52" t="s">
        <v>18</v>
      </c>
      <c r="D40" s="53"/>
      <c r="E40" s="48">
        <v>3.7</v>
      </c>
      <c r="F40" s="54">
        <f t="shared" si="0"/>
        <v>0</v>
      </c>
      <c r="H40" s="42" t="s">
        <v>117</v>
      </c>
    </row>
    <row r="41" spans="1:9" ht="15.75" x14ac:dyDescent="0.25">
      <c r="A41" s="50">
        <v>415</v>
      </c>
      <c r="B41" s="41" t="s">
        <v>125</v>
      </c>
      <c r="C41" s="41" t="s">
        <v>18</v>
      </c>
      <c r="D41" s="41"/>
      <c r="E41" s="33">
        <v>0.6</v>
      </c>
      <c r="F41" s="49">
        <f t="shared" si="0"/>
        <v>0</v>
      </c>
      <c r="H41" s="42" t="s">
        <v>126</v>
      </c>
    </row>
    <row r="42" spans="1:9" ht="15.75" x14ac:dyDescent="0.25">
      <c r="A42" s="35">
        <v>414</v>
      </c>
      <c r="B42" s="10" t="s">
        <v>42</v>
      </c>
      <c r="C42" s="10" t="s">
        <v>18</v>
      </c>
      <c r="D42" s="10">
        <v>10</v>
      </c>
      <c r="E42" s="33">
        <v>3.3125</v>
      </c>
      <c r="F42" s="28">
        <f t="shared" si="0"/>
        <v>33.125</v>
      </c>
      <c r="H42" s="6" t="s">
        <v>103</v>
      </c>
    </row>
    <row r="43" spans="1:9" ht="15.75" x14ac:dyDescent="0.25">
      <c r="A43" s="35">
        <v>403</v>
      </c>
      <c r="B43" s="10" t="s">
        <v>40</v>
      </c>
      <c r="C43" s="10" t="s">
        <v>29</v>
      </c>
      <c r="D43" s="10">
        <v>2</v>
      </c>
      <c r="E43" s="33">
        <v>5.1725000000000003</v>
      </c>
      <c r="F43" s="28">
        <f t="shared" si="0"/>
        <v>10.345000000000001</v>
      </c>
      <c r="H43" s="6" t="s">
        <v>97</v>
      </c>
    </row>
    <row r="44" spans="1:9" ht="15.75" x14ac:dyDescent="0.25">
      <c r="A44" s="38">
        <v>4004</v>
      </c>
      <c r="B44" s="41" t="s">
        <v>109</v>
      </c>
      <c r="C44" s="10" t="s">
        <v>29</v>
      </c>
      <c r="D44" s="10"/>
      <c r="E44" s="33">
        <v>0.98</v>
      </c>
      <c r="F44" s="28">
        <f t="shared" si="0"/>
        <v>0</v>
      </c>
      <c r="H44" s="6" t="s">
        <v>98</v>
      </c>
      <c r="I44" s="43" t="s">
        <v>111</v>
      </c>
    </row>
    <row r="45" spans="1:9" ht="15.75" x14ac:dyDescent="0.25">
      <c r="A45" s="50" t="s">
        <v>118</v>
      </c>
      <c r="B45" s="41" t="s">
        <v>119</v>
      </c>
      <c r="C45" s="41" t="s">
        <v>29</v>
      </c>
      <c r="D45" s="41"/>
      <c r="E45" s="33">
        <v>4.7300000000000004</v>
      </c>
      <c r="F45" s="55">
        <f t="shared" si="0"/>
        <v>0</v>
      </c>
      <c r="G45" s="56"/>
      <c r="H45" s="41" t="s">
        <v>120</v>
      </c>
    </row>
    <row r="46" spans="1:9" ht="15.75" x14ac:dyDescent="0.25">
      <c r="A46" s="39" t="s">
        <v>100</v>
      </c>
      <c r="B46" s="10" t="s">
        <v>41</v>
      </c>
      <c r="C46" s="10" t="s">
        <v>29</v>
      </c>
      <c r="D46" s="10"/>
      <c r="E46" s="33">
        <v>24.16</v>
      </c>
      <c r="F46" s="28">
        <f t="shared" si="0"/>
        <v>0</v>
      </c>
      <c r="H46" s="6" t="s">
        <v>99</v>
      </c>
    </row>
    <row r="47" spans="1:9" ht="15.75" x14ac:dyDescent="0.25">
      <c r="A47" s="39" t="s">
        <v>101</v>
      </c>
      <c r="B47" s="10" t="s">
        <v>43</v>
      </c>
      <c r="C47" s="10" t="s">
        <v>29</v>
      </c>
      <c r="D47" s="10"/>
      <c r="E47" s="33">
        <v>3.976</v>
      </c>
      <c r="F47" s="28">
        <f t="shared" si="0"/>
        <v>0</v>
      </c>
      <c r="H47" s="6" t="s">
        <v>102</v>
      </c>
    </row>
    <row r="48" spans="1:9" ht="15.75" x14ac:dyDescent="0.25">
      <c r="A48" s="39" t="s">
        <v>107</v>
      </c>
      <c r="B48" s="10" t="s">
        <v>44</v>
      </c>
      <c r="C48" s="10" t="s">
        <v>29</v>
      </c>
      <c r="D48" s="10"/>
      <c r="E48" s="33">
        <v>9.75</v>
      </c>
      <c r="F48" s="28">
        <f t="shared" si="0"/>
        <v>0</v>
      </c>
      <c r="H48" s="6" t="s">
        <v>104</v>
      </c>
    </row>
    <row r="49" spans="1:8" ht="16.5" thickBot="1" x14ac:dyDescent="0.3">
      <c r="A49" s="40" t="s">
        <v>105</v>
      </c>
      <c r="B49" s="10" t="s">
        <v>45</v>
      </c>
      <c r="C49" s="10" t="s">
        <v>18</v>
      </c>
      <c r="D49" s="10"/>
      <c r="E49" s="34">
        <v>2.5283000000000002</v>
      </c>
      <c r="F49" s="29">
        <f t="shared" si="0"/>
        <v>0</v>
      </c>
      <c r="H49" s="6" t="s">
        <v>106</v>
      </c>
    </row>
    <row r="50" spans="1:8" ht="15.75" x14ac:dyDescent="0.25">
      <c r="A50" s="19"/>
      <c r="B50" s="20"/>
      <c r="C50" s="21"/>
      <c r="D50" s="22"/>
      <c r="E50" s="26" t="s">
        <v>35</v>
      </c>
      <c r="F50" s="30">
        <f>SUM(F5:F49)</f>
        <v>409.91000000000014</v>
      </c>
    </row>
    <row r="51" spans="1:8" ht="15.75" x14ac:dyDescent="0.25">
      <c r="A51" s="11"/>
      <c r="B51" s="12"/>
      <c r="C51" s="13"/>
      <c r="D51" s="14"/>
      <c r="E51" s="27" t="s">
        <v>36</v>
      </c>
      <c r="F51" s="31">
        <f>F50*22%</f>
        <v>90.180200000000028</v>
      </c>
    </row>
    <row r="52" spans="1:8" ht="16.5" thickBot="1" x14ac:dyDescent="0.3">
      <c r="A52" s="15"/>
      <c r="B52" s="16"/>
      <c r="C52" s="17"/>
      <c r="D52" s="18"/>
      <c r="E52" s="25" t="s">
        <v>37</v>
      </c>
      <c r="F52" s="32">
        <f>F50+F51</f>
        <v>500.09020000000015</v>
      </c>
    </row>
    <row r="53" spans="1:8" ht="15.75" x14ac:dyDescent="0.25">
      <c r="A53" s="2"/>
      <c r="B53" s="2"/>
      <c r="C53" s="2"/>
      <c r="D53" s="2"/>
    </row>
    <row r="54" spans="1:8" ht="15.75" x14ac:dyDescent="0.25">
      <c r="A54" s="2"/>
      <c r="B54" s="2"/>
      <c r="C54" s="2"/>
      <c r="D54" s="2"/>
    </row>
    <row r="55" spans="1:8" ht="15.75" x14ac:dyDescent="0.25">
      <c r="A55" s="2"/>
      <c r="B55" s="2"/>
      <c r="C55" s="2"/>
      <c r="D55" s="2"/>
    </row>
    <row r="56" spans="1:8" ht="15.75" x14ac:dyDescent="0.25">
      <c r="A56" s="2"/>
      <c r="B56" s="2"/>
      <c r="C56" s="2"/>
      <c r="D56" s="2"/>
    </row>
    <row r="57" spans="1:8" ht="15.75" x14ac:dyDescent="0.25">
      <c r="A57" s="2"/>
      <c r="B57" s="2"/>
      <c r="C57" s="2"/>
      <c r="D57" s="2"/>
    </row>
    <row r="58" spans="1:8" ht="15.75" x14ac:dyDescent="0.25">
      <c r="A58" s="2"/>
      <c r="B58" s="2"/>
      <c r="C58" s="2"/>
      <c r="D58" s="2"/>
    </row>
    <row r="59" spans="1:8" ht="15.75" x14ac:dyDescent="0.25">
      <c r="A59" s="2"/>
      <c r="B59" s="2"/>
      <c r="C59" s="2"/>
      <c r="D59" s="2"/>
    </row>
    <row r="60" spans="1:8" ht="15.75" x14ac:dyDescent="0.25">
      <c r="A60" s="2"/>
      <c r="B60" s="2"/>
      <c r="C60" s="2"/>
      <c r="D60" s="2"/>
    </row>
    <row r="61" spans="1:8" ht="15.75" x14ac:dyDescent="0.25">
      <c r="A61" s="2"/>
      <c r="B61" s="2"/>
      <c r="C61" s="2"/>
      <c r="D61" s="2"/>
    </row>
    <row r="62" spans="1:8" ht="15.75" x14ac:dyDescent="0.25">
      <c r="A62" s="2"/>
      <c r="B62" s="2"/>
      <c r="C62" s="2"/>
      <c r="D62" s="2"/>
    </row>
    <row r="63" spans="1:8" ht="15.75" x14ac:dyDescent="0.25">
      <c r="A63" s="2"/>
      <c r="B63" s="2"/>
      <c r="C63" s="2"/>
      <c r="D63" s="2"/>
    </row>
    <row r="64" spans="1:8" ht="15.75" x14ac:dyDescent="0.25">
      <c r="A64" s="2"/>
      <c r="B64" s="2"/>
      <c r="C64" s="2"/>
      <c r="D64" s="2"/>
    </row>
    <row r="65" spans="1:4" ht="15.75" x14ac:dyDescent="0.25">
      <c r="A65" s="2"/>
      <c r="B65" s="2"/>
      <c r="C65" s="2"/>
      <c r="D65" s="2"/>
    </row>
    <row r="66" spans="1:4" ht="15.75" x14ac:dyDescent="0.25">
      <c r="A66" s="2"/>
      <c r="B66" s="2"/>
      <c r="C66" s="2"/>
      <c r="D66" s="2"/>
    </row>
    <row r="67" spans="1:4" ht="15.75" x14ac:dyDescent="0.25">
      <c r="A67" s="2"/>
      <c r="B67" s="2"/>
      <c r="C67" s="2"/>
      <c r="D67" s="2"/>
    </row>
    <row r="68" spans="1:4" ht="15.75" x14ac:dyDescent="0.25">
      <c r="A68" s="2"/>
      <c r="B68" s="2"/>
      <c r="C68" s="2"/>
      <c r="D68" s="2"/>
    </row>
    <row r="69" spans="1:4" ht="15.75" x14ac:dyDescent="0.25">
      <c r="A69" s="2"/>
      <c r="B69" s="2"/>
      <c r="C69" s="2"/>
      <c r="D69" s="2"/>
    </row>
    <row r="70" spans="1:4" ht="15.75" x14ac:dyDescent="0.25">
      <c r="A70" s="2"/>
      <c r="B70" s="2"/>
      <c r="C70" s="2"/>
      <c r="D70" s="2"/>
    </row>
    <row r="71" spans="1:4" ht="15.75" x14ac:dyDescent="0.25">
      <c r="A71" s="2"/>
      <c r="B71" s="2"/>
      <c r="C71" s="2"/>
      <c r="D71" s="2"/>
    </row>
    <row r="72" spans="1:4" ht="15.75" x14ac:dyDescent="0.25">
      <c r="A72" s="2"/>
      <c r="B72" s="2"/>
      <c r="C72" s="2"/>
      <c r="D72" s="2"/>
    </row>
    <row r="73" spans="1:4" ht="15.75" x14ac:dyDescent="0.25">
      <c r="A73" s="2"/>
      <c r="B73" s="2"/>
      <c r="C73" s="2"/>
      <c r="D73" s="2"/>
    </row>
    <row r="74" spans="1:4" ht="15.75" x14ac:dyDescent="0.25">
      <c r="A74" s="2"/>
      <c r="B74" s="2"/>
      <c r="C74" s="2"/>
      <c r="D74" s="2"/>
    </row>
    <row r="75" spans="1:4" ht="15.75" x14ac:dyDescent="0.25">
      <c r="A75" s="2"/>
      <c r="B75" s="2"/>
      <c r="C75" s="2"/>
      <c r="D75" s="2"/>
    </row>
    <row r="76" spans="1:4" ht="15.75" x14ac:dyDescent="0.25">
      <c r="A76" s="2"/>
      <c r="B76" s="2"/>
      <c r="C76" s="2"/>
      <c r="D76" s="2"/>
    </row>
    <row r="77" spans="1:4" ht="15.75" x14ac:dyDescent="0.25">
      <c r="A77" s="2"/>
      <c r="B77" s="2"/>
      <c r="C77" s="2"/>
      <c r="D77" s="2"/>
    </row>
    <row r="78" spans="1:4" ht="15.75" x14ac:dyDescent="0.25">
      <c r="A78" s="2"/>
      <c r="B78" s="2"/>
      <c r="C78" s="2"/>
      <c r="D78" s="2"/>
    </row>
    <row r="79" spans="1:4" ht="15.75" x14ac:dyDescent="0.25">
      <c r="A79" s="2"/>
      <c r="B79" s="2"/>
      <c r="C79" s="2"/>
      <c r="D79" s="2"/>
    </row>
  </sheetData>
  <printOptions gridLines="1"/>
  <pageMargins left="0.31496062992125984" right="0.31496062992125984" top="0.74803149606299213" bottom="0.74803149606299213" header="0.31496062992125984" footer="0.31496062992125984"/>
  <pageSetup paperSize="9" scale="90" orientation="portrait" r:id="rId1"/>
  <colBreaks count="1" manualBreakCount="1">
    <brk id="6" max="1048575" man="1"/>
  </colBreaks>
  <ignoredErrors>
    <ignoredError sqref="A7 A10 A16 A20:A21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</dc:creator>
  <cp:lastModifiedBy>PC14</cp:lastModifiedBy>
  <cp:lastPrinted>2021-05-24T08:13:05Z</cp:lastPrinted>
  <dcterms:created xsi:type="dcterms:W3CDTF">2019-10-31T15:45:22Z</dcterms:created>
  <dcterms:modified xsi:type="dcterms:W3CDTF">2021-06-07T07:18:30Z</dcterms:modified>
</cp:coreProperties>
</file>