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NO SCOLASTICO 2023-2024\Elezioni rappresentanti genitori\elezione rappresentanti\"/>
    </mc:Choice>
  </mc:AlternateContent>
  <xr:revisionPtr revIDLastSave="0" documentId="13_ncr:1_{964280DC-1FE4-4AE0-AFE1-C4D2138E72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Foglio1!$A$12:$I$127</definedName>
    <definedName name="_xlnm.Print_Titles" localSheetId="0">Foglio1!$2:$10</definedName>
  </definedNames>
  <calcPr calcId="191029"/>
</workbook>
</file>

<file path=xl/calcChain.xml><?xml version="1.0" encoding="utf-8"?>
<calcChain xmlns="http://schemas.openxmlformats.org/spreadsheetml/2006/main">
  <c r="E126" i="1" l="1"/>
  <c r="C126" i="1"/>
  <c r="E98" i="1"/>
  <c r="C98" i="1"/>
  <c r="E90" i="1"/>
  <c r="C90" i="1"/>
  <c r="E77" i="1"/>
  <c r="C77" i="1"/>
  <c r="E42" i="1"/>
  <c r="C42" i="1"/>
  <c r="E69" i="1"/>
  <c r="C69" i="1"/>
  <c r="E34" i="1"/>
  <c r="C34" i="1"/>
  <c r="E25" i="1"/>
  <c r="C25" i="1"/>
  <c r="E18" i="1"/>
  <c r="C18" i="1"/>
  <c r="I70" i="1" l="1"/>
  <c r="I24" i="1"/>
  <c r="G126" i="1"/>
  <c r="I113" i="1" s="1"/>
  <c r="G77" i="1"/>
  <c r="G98" i="1"/>
  <c r="G69" i="1"/>
  <c r="G90" i="1"/>
  <c r="G42" i="1"/>
  <c r="G34" i="1"/>
  <c r="G25" i="1"/>
  <c r="G18" i="1"/>
</calcChain>
</file>

<file path=xl/sharedStrings.xml><?xml version="1.0" encoding="utf-8"?>
<sst xmlns="http://schemas.openxmlformats.org/spreadsheetml/2006/main" count="105" uniqueCount="49">
  <si>
    <t>ISTITUTO COMPRENSIVO STATALE DI ODERZO (TV)</t>
  </si>
  <si>
    <t>ELEZIONE DEI RAPPRESENTANTI DEI GENITORI NEI CONSIGLI DI CLASSE / INTERCLASSE / INTERSEZIONE</t>
  </si>
  <si>
    <t>ELETTORI</t>
  </si>
  <si>
    <t>VOTANTI</t>
  </si>
  <si>
    <t>PERCENTUALE</t>
  </si>
  <si>
    <t>INFANZIA CAMINO</t>
  </si>
  <si>
    <t>1A</t>
  </si>
  <si>
    <t>1B</t>
  </si>
  <si>
    <t>1C</t>
  </si>
  <si>
    <t>1D</t>
  </si>
  <si>
    <t>1E</t>
  </si>
  <si>
    <t>TOT.</t>
  </si>
  <si>
    <t>PLESSO</t>
  </si>
  <si>
    <t>ISTITUTO</t>
  </si>
  <si>
    <t>INFANZIA PIAVON</t>
  </si>
  <si>
    <t>INFANZIA TRE PIERE</t>
  </si>
  <si>
    <t>1F</t>
  </si>
  <si>
    <t>PRIMARIA DALL'ONGARO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</si>
  <si>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</si>
  <si>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</si>
  <si>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</si>
  <si>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</si>
  <si>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</si>
  <si>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</si>
  <si>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</si>
  <si>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</si>
  <si>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</si>
  <si>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</si>
  <si>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</si>
  <si>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</si>
  <si>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PRIMARIA COLFRANCUI</t>
  </si>
  <si>
    <t>PRIMARIA FAE'</t>
  </si>
  <si>
    <t>PRIMARIA PARISE</t>
  </si>
  <si>
    <t>PRIMARIA PIAVON</t>
  </si>
  <si>
    <t>SECONDARIA PRIMO GRADO</t>
  </si>
  <si>
    <t>1G</t>
  </si>
  <si>
    <t>2D</t>
  </si>
  <si>
    <t>2E</t>
  </si>
  <si>
    <t>2F</t>
  </si>
  <si>
    <t>2G</t>
  </si>
  <si>
    <t>2H</t>
  </si>
  <si>
    <t>3D</t>
  </si>
  <si>
    <t>3E</t>
  </si>
  <si>
    <t>3F</t>
  </si>
  <si>
    <t>3G</t>
  </si>
  <si>
    <t>3H</t>
  </si>
  <si>
    <t>TOTALE ISTITUTO COMPRENSIVO DI ODERZO</t>
  </si>
  <si>
    <t>PERCENTUALE VOTANTI ELEZIONI DEL 11-12-13 OTTOBRE 2023</t>
  </si>
  <si>
    <t>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</si>
</sst>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2" fontId="0" fillId="0" borderId="0" xfId="0" applyNumberFormat="1"/>
    <xf numFmtId="0" fontId="0" fillId="0" borderId="4" xfId="0" applyBorder="1"/>
    <xf numFmtId="0" fontId="0" fillId="0" borderId="5" xfId="0" applyBorder="1"/>
    <xf numFmtId="2" fontId="0" fillId="0" borderId="5" xfId="0" applyNumberFormat="1" applyBorder="1"/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2" fontId="0" fillId="0" borderId="12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left"/>
    </xf>
    <xf numFmtId="0" fontId="0" fillId="0" borderId="7" xfId="0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left"/>
    </xf>
    <xf numFmtId="0" fontId="0" fillId="0" borderId="0" xfId="0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27"/>
  <sheetViews>
    <sheetView tabSelected="1" topLeftCell="A100" workbookViewId="0">
      <selection activeCell="Q41" sqref="Q41"/>
    </sheetView>
  </sheetViews>
  <sheetFormatPr defaultRowHeight="15" x14ac:dyDescent="0.25"/>
  <cols>
    <col min="1" max="1" width="11" customWidth="1"/>
    <col min="2" max="2" width="4.28515625" customWidth="1"/>
    <col min="4" max="4" width="5" customWidth="1"/>
    <col min="6" max="6" width="4" customWidth="1"/>
    <col min="7" max="7" width="14.140625" customWidth="1"/>
    <col min="8" max="8" width="9.140625" hidden="1" customWidth="1"/>
    <col min="9" max="9" width="12.5703125" customWidth="1"/>
  </cols>
  <sheetData>
    <row r="2" spans="1:9" s="1" customFormat="1" ht="15.75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4" spans="1:9" s="2" customFormat="1" ht="28.5" customHeight="1" x14ac:dyDescent="0.25">
      <c r="B4" s="29" t="s">
        <v>1</v>
      </c>
      <c r="C4" s="29"/>
      <c r="D4" s="29"/>
      <c r="E4" s="29"/>
      <c r="F4" s="29"/>
      <c r="G4" s="29"/>
      <c r="H4" s="29"/>
    </row>
    <row r="6" spans="1:9" ht="15.75" thickBot="1" x14ac:dyDescent="0.3"/>
    <row r="7" spans="1:9" ht="15.75" thickBot="1" x14ac:dyDescent="0.3">
      <c r="A7" s="31" t="s">
        <v>47</v>
      </c>
      <c r="B7" s="32"/>
      <c r="C7" s="32"/>
      <c r="D7" s="32"/>
      <c r="E7" s="32"/>
      <c r="F7" s="32"/>
      <c r="G7" s="32"/>
      <c r="H7" s="32"/>
      <c r="I7" s="33"/>
    </row>
    <row r="9" spans="1:9" x14ac:dyDescent="0.25">
      <c r="C9" s="2" t="s">
        <v>2</v>
      </c>
      <c r="D9" s="2"/>
      <c r="E9" s="2" t="s">
        <v>3</v>
      </c>
      <c r="F9" s="2"/>
      <c r="G9" s="30" t="s">
        <v>4</v>
      </c>
      <c r="H9" s="30"/>
      <c r="I9" s="30"/>
    </row>
    <row r="10" spans="1:9" x14ac:dyDescent="0.25">
      <c r="C10" s="2"/>
      <c r="D10" s="2"/>
      <c r="E10" s="2"/>
      <c r="F10" s="2"/>
      <c r="G10" s="26" t="s">
        <v>12</v>
      </c>
      <c r="H10" s="2"/>
      <c r="I10" s="26" t="s">
        <v>13</v>
      </c>
    </row>
    <row r="11" spans="1:9" ht="15.75" thickBot="1" x14ac:dyDescent="0.3"/>
    <row r="12" spans="1:9" ht="15.75" thickBot="1" x14ac:dyDescent="0.3">
      <c r="A12" s="28" t="s">
        <v>5</v>
      </c>
      <c r="B12" s="11"/>
      <c r="C12" s="11"/>
      <c r="D12" s="11"/>
      <c r="E12" s="11"/>
      <c r="F12" s="11"/>
      <c r="G12" s="12"/>
      <c r="H12" s="11"/>
      <c r="I12" s="12"/>
    </row>
    <row r="13" spans="1:9" x14ac:dyDescent="0.25">
      <c r="A13" s="13" t="s">
        <v>6</v>
      </c>
      <c r="C13" s="17">
        <v>39</v>
      </c>
      <c r="E13" s="17">
        <v>6</v>
      </c>
      <c r="G13" s="17"/>
      <c r="I13" s="5"/>
    </row>
    <row r="14" spans="1:9" x14ac:dyDescent="0.25">
      <c r="A14" s="14" t="s">
        <v>7</v>
      </c>
      <c r="C14" s="15">
        <v>43</v>
      </c>
      <c r="E14" s="15">
        <v>10</v>
      </c>
      <c r="G14" s="15"/>
      <c r="I14" s="5"/>
    </row>
    <row r="15" spans="1:9" x14ac:dyDescent="0.25">
      <c r="A15" s="14" t="s">
        <v>8</v>
      </c>
      <c r="C15" s="15">
        <v>36</v>
      </c>
      <c r="E15" s="15">
        <v>6</v>
      </c>
      <c r="G15" s="15"/>
      <c r="I15" s="5"/>
    </row>
    <row r="16" spans="1:9" x14ac:dyDescent="0.25">
      <c r="A16" s="14" t="s">
        <v>9</v>
      </c>
      <c r="C16" s="15">
        <v>43</v>
      </c>
      <c r="E16" s="15">
        <v>8</v>
      </c>
      <c r="G16" s="15"/>
      <c r="I16" s="5"/>
    </row>
    <row r="17" spans="1:9" ht="15.75" thickBot="1" x14ac:dyDescent="0.3">
      <c r="A17" s="14" t="s">
        <v>10</v>
      </c>
      <c r="C17" s="15">
        <v>42</v>
      </c>
      <c r="E17" s="15">
        <v>7</v>
      </c>
      <c r="G17" s="15"/>
      <c r="I17" s="5"/>
    </row>
    <row r="18" spans="1:9" ht="15.75" thickBot="1" x14ac:dyDescent="0.3">
      <c r="A18" s="19" t="s">
        <v>11</v>
      </c>
      <c r="B18" s="11"/>
      <c r="C18" s="19">
        <f>SUM(C13:C17)</f>
        <v>203</v>
      </c>
      <c r="D18" s="11"/>
      <c r="E18" s="19">
        <f>SUM(E13:E17)</f>
        <v>37</v>
      </c>
      <c r="F18" s="11"/>
      <c r="G18" s="20">
        <f>+E18/C18*100</f>
        <v>18.226600985221676</v>
      </c>
      <c r="I18" s="5"/>
    </row>
    <row r="19" spans="1:9" x14ac:dyDescent="0.25">
      <c r="A19" s="15"/>
      <c r="C19" s="15"/>
      <c r="E19" s="15"/>
      <c r="G19" s="15"/>
      <c r="I19" s="5"/>
    </row>
    <row r="20" spans="1:9" x14ac:dyDescent="0.25">
      <c r="A20" s="15" t="s">
        <v>14</v>
      </c>
      <c r="C20" s="15"/>
      <c r="E20" s="15"/>
      <c r="G20" s="15"/>
      <c r="I20" s="5"/>
    </row>
    <row r="21" spans="1:9" x14ac:dyDescent="0.25">
      <c r="A21" s="14" t="s">
        <v>6</v>
      </c>
      <c r="C21" s="15">
        <v>44</v>
      </c>
      <c r="E21" s="15">
        <v>11</v>
      </c>
      <c r="G21" s="15"/>
      <c r="I21" s="5"/>
    </row>
    <row r="22" spans="1:9" x14ac:dyDescent="0.25">
      <c r="A22" s="14" t="s">
        <v>7</v>
      </c>
      <c r="C22" s="15">
        <v>39</v>
      </c>
      <c r="E22" s="15">
        <v>10</v>
      </c>
      <c r="G22" s="15"/>
      <c r="I22" s="5"/>
    </row>
    <row r="23" spans="1:9" x14ac:dyDescent="0.25">
      <c r="A23" s="14" t="s">
        <v>8</v>
      </c>
      <c r="C23" s="15">
        <v>42</v>
      </c>
      <c r="E23" s="15">
        <v>11</v>
      </c>
      <c r="G23" s="15"/>
      <c r="I23" s="5"/>
    </row>
    <row r="24" spans="1:9" ht="15.75" thickBot="1" x14ac:dyDescent="0.3">
      <c r="A24" s="14" t="s">
        <v>9</v>
      </c>
      <c r="C24" s="15">
        <v>44</v>
      </c>
      <c r="E24" s="15">
        <v>11</v>
      </c>
      <c r="G24" s="15"/>
      <c r="I24" s="25">
        <f>+(E18+E25+E34)/(C18+C25+C34)*100</f>
        <v>21.141975308641975</v>
      </c>
    </row>
    <row r="25" spans="1:9" ht="15.75" thickBot="1" x14ac:dyDescent="0.3">
      <c r="A25" s="19" t="s">
        <v>11</v>
      </c>
      <c r="B25" s="11"/>
      <c r="C25" s="19">
        <f>SUM(C21:C24)</f>
        <v>169</v>
      </c>
      <c r="D25" s="11"/>
      <c r="E25" s="19">
        <f>SUM(E21:E24)</f>
        <v>43</v>
      </c>
      <c r="F25" s="11"/>
      <c r="G25" s="20">
        <f>+E25/C25*100</f>
        <v>25.443786982248522</v>
      </c>
      <c r="I25" s="5"/>
    </row>
    <row r="26" spans="1:9" x14ac:dyDescent="0.25">
      <c r="A26" s="15"/>
      <c r="C26" s="15"/>
      <c r="E26" s="15"/>
      <c r="G26" s="15"/>
      <c r="I26" s="5"/>
    </row>
    <row r="27" spans="1:9" x14ac:dyDescent="0.25">
      <c r="A27" s="15" t="s">
        <v>15</v>
      </c>
      <c r="C27" s="15"/>
      <c r="E27" s="15"/>
      <c r="G27" s="15"/>
      <c r="I27" s="5"/>
    </row>
    <row r="28" spans="1:9" x14ac:dyDescent="0.25">
      <c r="A28" s="14" t="s">
        <v>6</v>
      </c>
      <c r="C28" s="15">
        <v>47</v>
      </c>
      <c r="E28" s="15">
        <v>6</v>
      </c>
      <c r="G28" s="15"/>
      <c r="I28" s="5"/>
    </row>
    <row r="29" spans="1:9" x14ac:dyDescent="0.25">
      <c r="A29" s="14" t="s">
        <v>7</v>
      </c>
      <c r="C29" s="15">
        <v>45</v>
      </c>
      <c r="E29" s="15">
        <v>11</v>
      </c>
      <c r="G29" s="15"/>
      <c r="I29" s="5"/>
    </row>
    <row r="30" spans="1:9" x14ac:dyDescent="0.25">
      <c r="A30" s="14" t="s">
        <v>8</v>
      </c>
      <c r="C30" s="15">
        <v>47</v>
      </c>
      <c r="E30" s="15">
        <v>10</v>
      </c>
      <c r="G30" s="15"/>
      <c r="I30" s="5"/>
    </row>
    <row r="31" spans="1:9" x14ac:dyDescent="0.25">
      <c r="A31" s="14" t="s">
        <v>9</v>
      </c>
      <c r="C31" s="15">
        <v>47</v>
      </c>
      <c r="E31" s="15">
        <v>10</v>
      </c>
      <c r="G31" s="15"/>
      <c r="I31" s="5"/>
    </row>
    <row r="32" spans="1:9" x14ac:dyDescent="0.25">
      <c r="A32" s="14" t="s">
        <v>10</v>
      </c>
      <c r="C32" s="15">
        <v>46</v>
      </c>
      <c r="E32" s="15">
        <v>10</v>
      </c>
      <c r="G32" s="15"/>
      <c r="I32" s="5"/>
    </row>
    <row r="33" spans="1:9" ht="15.75" thickBot="1" x14ac:dyDescent="0.3">
      <c r="A33" s="14" t="s">
        <v>16</v>
      </c>
      <c r="C33" s="15">
        <v>44</v>
      </c>
      <c r="E33" s="15">
        <v>10</v>
      </c>
      <c r="G33" s="15"/>
      <c r="I33" s="5"/>
    </row>
    <row r="34" spans="1:9" ht="15.75" thickBot="1" x14ac:dyDescent="0.3">
      <c r="A34" s="19" t="s">
        <v>11</v>
      </c>
      <c r="B34" s="11"/>
      <c r="C34" s="19">
        <f>SUM(C28:C33)</f>
        <v>276</v>
      </c>
      <c r="D34" s="11"/>
      <c r="E34" s="19">
        <f>SUM(E28:E33)</f>
        <v>57</v>
      </c>
      <c r="F34" s="11"/>
      <c r="G34" s="20">
        <f>+E34/C34*100</f>
        <v>20.652173913043477</v>
      </c>
      <c r="I34" s="10"/>
    </row>
    <row r="35" spans="1:9" ht="15.75" thickBot="1" x14ac:dyDescent="0.3"/>
    <row r="36" spans="1:9" ht="15.75" thickBot="1" x14ac:dyDescent="0.3">
      <c r="A36" s="27" t="s">
        <v>30</v>
      </c>
      <c r="B36" s="11"/>
      <c r="C36" s="11"/>
      <c r="D36" s="11"/>
      <c r="E36" s="11"/>
      <c r="F36" s="11"/>
      <c r="G36" s="21"/>
      <c r="H36" s="11"/>
      <c r="I36" s="21"/>
    </row>
    <row r="37" spans="1:9" x14ac:dyDescent="0.25">
      <c r="A37" s="13" t="s">
        <v>6</v>
      </c>
      <c r="B37" s="4"/>
      <c r="C37" s="17">
        <v>46</v>
      </c>
      <c r="D37" s="4"/>
      <c r="E37" s="17">
        <v>14</v>
      </c>
      <c r="F37" s="4"/>
      <c r="G37" s="17"/>
      <c r="I37" s="5"/>
    </row>
    <row r="38" spans="1:9" x14ac:dyDescent="0.25">
      <c r="A38" s="14" t="s">
        <v>18</v>
      </c>
      <c r="B38" s="36"/>
      <c r="C38" s="15">
        <v>22</v>
      </c>
      <c r="D38" s="36"/>
      <c r="E38" s="15">
        <v>6</v>
      </c>
      <c r="F38" s="36"/>
      <c r="G38" s="15"/>
      <c r="I38" s="5"/>
    </row>
    <row r="39" spans="1:9" x14ac:dyDescent="0.25">
      <c r="A39" s="14" t="s">
        <v>21</v>
      </c>
      <c r="B39" s="36"/>
      <c r="C39" s="15">
        <v>43</v>
      </c>
      <c r="D39" s="36"/>
      <c r="E39" s="15">
        <v>12</v>
      </c>
      <c r="F39" s="36"/>
      <c r="G39" s="15"/>
      <c r="I39" s="5"/>
    </row>
    <row r="40" spans="1:9" x14ac:dyDescent="0.25">
      <c r="A40" s="14" t="s">
        <v>24</v>
      </c>
      <c r="B40" s="36"/>
      <c r="C40" s="15">
        <v>30</v>
      </c>
      <c r="D40" s="36"/>
      <c r="E40" s="15">
        <v>9</v>
      </c>
      <c r="F40" s="36"/>
      <c r="G40" s="15"/>
      <c r="I40" s="5"/>
    </row>
    <row r="41" spans="1:9" x14ac:dyDescent="0.25">
      <c r="A41" s="14" t="s">
        <v>27</v>
      </c>
      <c r="B41" s="36"/>
      <c r="C41" s="15">
        <v>40</v>
      </c>
      <c r="D41" s="36"/>
      <c r="E41" s="15">
        <v>10</v>
      </c>
      <c r="F41" s="36"/>
      <c r="G41" s="15"/>
      <c r="I41" s="5"/>
    </row>
    <row r="42" spans="1:9" ht="15.75" thickBot="1" x14ac:dyDescent="0.3">
      <c r="A42" s="16" t="s">
        <v>11</v>
      </c>
      <c r="B42" s="8"/>
      <c r="C42" s="16">
        <f>SUM(C37:C41)</f>
        <v>181</v>
      </c>
      <c r="D42" s="8"/>
      <c r="E42" s="16">
        <f>SUM(E37:E41)</f>
        <v>51</v>
      </c>
      <c r="F42" s="8"/>
      <c r="G42" s="18">
        <f>+E42/C42*100</f>
        <v>28.176795580110497</v>
      </c>
      <c r="I42" s="5"/>
    </row>
    <row r="43" spans="1:9" x14ac:dyDescent="0.25">
      <c r="A43" s="36"/>
      <c r="G43" s="6"/>
      <c r="I43" s="5"/>
    </row>
    <row r="44" spans="1:9" x14ac:dyDescent="0.25">
      <c r="A44" s="36"/>
      <c r="G44" s="6"/>
      <c r="I44" s="5"/>
    </row>
    <row r="45" spans="1:9" x14ac:dyDescent="0.25">
      <c r="A45" s="36"/>
      <c r="G45" s="6"/>
      <c r="I45" s="5"/>
    </row>
    <row r="46" spans="1:9" x14ac:dyDescent="0.25">
      <c r="A46" s="36"/>
      <c r="G46" s="6"/>
      <c r="I46" s="5"/>
    </row>
    <row r="47" spans="1:9" x14ac:dyDescent="0.25">
      <c r="A47" s="36"/>
      <c r="G47" s="6"/>
      <c r="I47" s="5"/>
    </row>
    <row r="48" spans="1:9" x14ac:dyDescent="0.25">
      <c r="A48" s="36"/>
      <c r="G48" s="6"/>
      <c r="I48" s="5"/>
    </row>
    <row r="49" spans="1:9" x14ac:dyDescent="0.25">
      <c r="A49" s="36"/>
      <c r="G49" s="6"/>
      <c r="I49" s="5"/>
    </row>
    <row r="50" spans="1:9" x14ac:dyDescent="0.25">
      <c r="A50" s="36"/>
      <c r="G50" s="6"/>
      <c r="I50" s="5"/>
    </row>
    <row r="51" spans="1:9" ht="15.75" thickBot="1" x14ac:dyDescent="0.3">
      <c r="A51" s="36"/>
      <c r="I51" s="5"/>
    </row>
    <row r="52" spans="1:9" ht="15.75" thickBot="1" x14ac:dyDescent="0.3">
      <c r="A52" s="35" t="s">
        <v>17</v>
      </c>
      <c r="B52" s="11"/>
      <c r="C52" s="11"/>
      <c r="D52" s="11"/>
      <c r="E52" s="11"/>
      <c r="F52" s="11"/>
      <c r="G52" s="21"/>
      <c r="I52" s="5"/>
    </row>
    <row r="53" spans="1:9" x14ac:dyDescent="0.25">
      <c r="A53" s="13" t="s">
        <v>6</v>
      </c>
      <c r="B53" s="4"/>
      <c r="C53" s="17">
        <v>36</v>
      </c>
      <c r="D53" s="4"/>
      <c r="E53" s="17">
        <v>13</v>
      </c>
      <c r="F53" s="4"/>
      <c r="G53" s="17"/>
      <c r="I53" s="5"/>
    </row>
    <row r="54" spans="1:9" x14ac:dyDescent="0.25">
      <c r="A54" s="14" t="s">
        <v>7</v>
      </c>
      <c r="C54" s="15">
        <v>30</v>
      </c>
      <c r="E54" s="15">
        <v>15</v>
      </c>
      <c r="G54" s="15"/>
      <c r="I54" s="5"/>
    </row>
    <row r="55" spans="1:9" x14ac:dyDescent="0.25">
      <c r="A55" s="14" t="s">
        <v>8</v>
      </c>
      <c r="C55" s="15">
        <v>42</v>
      </c>
      <c r="E55" s="15">
        <v>18</v>
      </c>
      <c r="G55" s="15"/>
      <c r="I55" s="5"/>
    </row>
    <row r="56" spans="1:9" x14ac:dyDescent="0.25">
      <c r="A56" s="14" t="s">
        <v>18</v>
      </c>
      <c r="C56" s="15">
        <v>37</v>
      </c>
      <c r="E56" s="15">
        <v>11</v>
      </c>
      <c r="G56" s="15"/>
      <c r="I56" s="5"/>
    </row>
    <row r="57" spans="1:9" x14ac:dyDescent="0.25">
      <c r="A57" s="14" t="s">
        <v>19</v>
      </c>
      <c r="C57" s="15">
        <v>36</v>
      </c>
      <c r="E57" s="15">
        <v>11</v>
      </c>
      <c r="G57" s="15"/>
      <c r="I57" s="5"/>
    </row>
    <row r="58" spans="1:9" x14ac:dyDescent="0.25">
      <c r="A58" s="14" t="s">
        <v>20</v>
      </c>
      <c r="C58" s="15">
        <v>44</v>
      </c>
      <c r="E58" s="15">
        <v>17</v>
      </c>
      <c r="G58" s="15"/>
      <c r="I58" s="5"/>
    </row>
    <row r="59" spans="1:9" x14ac:dyDescent="0.25">
      <c r="A59" s="14" t="s">
        <v>21</v>
      </c>
      <c r="C59" s="15">
        <v>36</v>
      </c>
      <c r="E59" s="15">
        <v>13</v>
      </c>
      <c r="G59" s="15"/>
      <c r="I59" s="5"/>
    </row>
    <row r="60" spans="1:9" x14ac:dyDescent="0.25">
      <c r="A60" s="14" t="s">
        <v>22</v>
      </c>
      <c r="C60" s="15">
        <v>38</v>
      </c>
      <c r="E60" s="15">
        <v>7</v>
      </c>
      <c r="G60" s="15"/>
      <c r="I60" s="5"/>
    </row>
    <row r="61" spans="1:9" x14ac:dyDescent="0.25">
      <c r="A61" s="14" t="s">
        <v>23</v>
      </c>
      <c r="C61" s="15">
        <v>31</v>
      </c>
      <c r="E61" s="15">
        <v>14</v>
      </c>
      <c r="G61" s="15"/>
      <c r="I61" s="5"/>
    </row>
    <row r="62" spans="1:9" x14ac:dyDescent="0.25">
      <c r="A62" s="14" t="s">
        <v>24</v>
      </c>
      <c r="C62" s="15">
        <v>41</v>
      </c>
      <c r="E62" s="15">
        <v>7</v>
      </c>
      <c r="G62" s="15"/>
      <c r="I62" s="5"/>
    </row>
    <row r="63" spans="1:9" x14ac:dyDescent="0.25">
      <c r="A63" s="14" t="s">
        <v>25</v>
      </c>
      <c r="C63" s="15">
        <v>47</v>
      </c>
      <c r="E63" s="15">
        <v>18</v>
      </c>
      <c r="G63" s="15"/>
      <c r="I63" s="5"/>
    </row>
    <row r="64" spans="1:9" x14ac:dyDescent="0.25">
      <c r="A64" s="14" t="s">
        <v>26</v>
      </c>
      <c r="C64" s="15">
        <v>46</v>
      </c>
      <c r="D64">
        <v>14</v>
      </c>
      <c r="E64" s="15">
        <v>12</v>
      </c>
      <c r="G64" s="15"/>
      <c r="I64" s="5"/>
    </row>
    <row r="65" spans="1:9" x14ac:dyDescent="0.25">
      <c r="A65" s="14" t="s">
        <v>27</v>
      </c>
      <c r="C65" s="15">
        <v>38</v>
      </c>
      <c r="E65" s="15">
        <v>7</v>
      </c>
      <c r="G65" s="15"/>
      <c r="I65" s="5"/>
    </row>
    <row r="66" spans="1:9" x14ac:dyDescent="0.25">
      <c r="A66" s="14" t="s">
        <v>28</v>
      </c>
      <c r="C66" s="15">
        <v>38</v>
      </c>
      <c r="E66" s="15">
        <v>10</v>
      </c>
      <c r="G66" s="15"/>
      <c r="I66" s="5"/>
    </row>
    <row r="67" spans="1:9" x14ac:dyDescent="0.25">
      <c r="A67" s="14" t="s">
        <v>29</v>
      </c>
      <c r="C67" s="15">
        <v>46</v>
      </c>
      <c r="E67" s="15">
        <v>7</v>
      </c>
      <c r="G67" s="15"/>
      <c r="I67" s="5"/>
    </row>
    <row r="68" spans="1:9" x14ac:dyDescent="0.25">
      <c r="A68" s="14" t="s">
        <v>48</v>
      </c>
      <c r="C68" s="15">
        <v>46</v>
      </c>
      <c r="E68" s="15">
        <v>13</v>
      </c>
      <c r="G68" s="15"/>
      <c r="I68" s="5"/>
    </row>
    <row r="69" spans="1:9" ht="15.75" thickBot="1" x14ac:dyDescent="0.3">
      <c r="A69" s="16" t="s">
        <v>11</v>
      </c>
      <c r="B69" s="8"/>
      <c r="C69" s="16">
        <f>SUM(C53:C68)</f>
        <v>632</v>
      </c>
      <c r="D69" s="8"/>
      <c r="E69" s="16">
        <f>SUM(E53:E68)</f>
        <v>193</v>
      </c>
      <c r="F69" s="8"/>
      <c r="G69" s="18">
        <f>+E69/C69*100</f>
        <v>30.537974683544306</v>
      </c>
      <c r="I69" s="5"/>
    </row>
    <row r="70" spans="1:9" ht="15.75" thickBot="1" x14ac:dyDescent="0.3">
      <c r="A70" s="15"/>
      <c r="I70" s="25">
        <f>+(E98+E90+E77+E69+E42)/(C42+C69+C77+C90+C98)*100</f>
        <v>30.348598769651403</v>
      </c>
    </row>
    <row r="71" spans="1:9" ht="15.75" thickBot="1" x14ac:dyDescent="0.3">
      <c r="A71" s="22" t="s">
        <v>31</v>
      </c>
      <c r="B71" s="11"/>
      <c r="C71" s="11"/>
      <c r="D71" s="11"/>
      <c r="E71" s="11"/>
      <c r="F71" s="11"/>
      <c r="G71" s="21"/>
      <c r="I71" s="5"/>
    </row>
    <row r="72" spans="1:9" x14ac:dyDescent="0.25">
      <c r="A72" s="14" t="s">
        <v>6</v>
      </c>
      <c r="C72" s="17">
        <v>42</v>
      </c>
      <c r="E72" s="17">
        <v>12</v>
      </c>
      <c r="G72" s="17"/>
      <c r="I72" s="5"/>
    </row>
    <row r="73" spans="1:9" x14ac:dyDescent="0.25">
      <c r="A73" s="14" t="s">
        <v>18</v>
      </c>
      <c r="C73" s="15">
        <v>32</v>
      </c>
      <c r="E73" s="15">
        <v>9</v>
      </c>
      <c r="G73" s="15"/>
      <c r="I73" s="5"/>
    </row>
    <row r="74" spans="1:9" x14ac:dyDescent="0.25">
      <c r="A74" s="14" t="s">
        <v>21</v>
      </c>
      <c r="C74" s="15">
        <v>30</v>
      </c>
      <c r="E74" s="15">
        <v>7</v>
      </c>
      <c r="G74" s="15"/>
      <c r="I74" s="5"/>
    </row>
    <row r="75" spans="1:9" x14ac:dyDescent="0.25">
      <c r="A75" s="14" t="s">
        <v>24</v>
      </c>
      <c r="C75" s="15">
        <v>46</v>
      </c>
      <c r="E75" s="15">
        <v>11</v>
      </c>
      <c r="G75" s="15"/>
      <c r="I75" s="5"/>
    </row>
    <row r="76" spans="1:9" x14ac:dyDescent="0.25">
      <c r="A76" s="14" t="s">
        <v>27</v>
      </c>
      <c r="C76" s="15">
        <v>30</v>
      </c>
      <c r="E76" s="15">
        <v>10</v>
      </c>
      <c r="G76" s="15"/>
      <c r="I76" s="5"/>
    </row>
    <row r="77" spans="1:9" ht="15.75" thickBot="1" x14ac:dyDescent="0.3">
      <c r="A77" s="16" t="s">
        <v>11</v>
      </c>
      <c r="B77" s="8"/>
      <c r="C77" s="16">
        <f>SUM(C72:C76)</f>
        <v>180</v>
      </c>
      <c r="D77" s="8"/>
      <c r="E77" s="16">
        <f>SUM(E72:E76)</f>
        <v>49</v>
      </c>
      <c r="F77" s="8"/>
      <c r="G77" s="18">
        <f>+E77/C77*100</f>
        <v>27.222222222222221</v>
      </c>
      <c r="I77" s="5"/>
    </row>
    <row r="78" spans="1:9" ht="15.75" thickBot="1" x14ac:dyDescent="0.3">
      <c r="A78" s="15"/>
      <c r="I78" s="5"/>
    </row>
    <row r="79" spans="1:9" ht="15.75" thickBot="1" x14ac:dyDescent="0.3">
      <c r="A79" s="22" t="s">
        <v>32</v>
      </c>
      <c r="B79" s="11"/>
      <c r="C79" s="11"/>
      <c r="D79" s="11"/>
      <c r="E79" s="11"/>
      <c r="F79" s="11"/>
      <c r="G79" s="21"/>
      <c r="I79" s="5"/>
    </row>
    <row r="80" spans="1:9" x14ac:dyDescent="0.25">
      <c r="A80" s="13" t="s">
        <v>6</v>
      </c>
      <c r="B80" s="4"/>
      <c r="C80" s="17">
        <v>28</v>
      </c>
      <c r="D80" s="4"/>
      <c r="E80" s="17">
        <v>11</v>
      </c>
      <c r="F80" s="4"/>
      <c r="G80" s="17"/>
      <c r="I80" s="5"/>
    </row>
    <row r="81" spans="1:9" x14ac:dyDescent="0.25">
      <c r="A81" s="14" t="s">
        <v>7</v>
      </c>
      <c r="B81" s="36"/>
      <c r="C81" s="15">
        <v>29</v>
      </c>
      <c r="D81" s="36"/>
      <c r="E81" s="15">
        <v>11</v>
      </c>
      <c r="F81" s="36"/>
      <c r="G81" s="15"/>
      <c r="I81" s="5"/>
    </row>
    <row r="82" spans="1:9" x14ac:dyDescent="0.25">
      <c r="A82" s="14" t="s">
        <v>18</v>
      </c>
      <c r="B82" s="36"/>
      <c r="C82" s="15">
        <v>33</v>
      </c>
      <c r="D82" s="36"/>
      <c r="E82" s="15">
        <v>14</v>
      </c>
      <c r="F82" s="36"/>
      <c r="G82" s="15"/>
      <c r="I82" s="5"/>
    </row>
    <row r="83" spans="1:9" x14ac:dyDescent="0.25">
      <c r="A83" s="14" t="s">
        <v>19</v>
      </c>
      <c r="B83" s="36"/>
      <c r="C83" s="15">
        <v>36</v>
      </c>
      <c r="D83" s="36"/>
      <c r="E83" s="15">
        <v>9</v>
      </c>
      <c r="F83" s="36"/>
      <c r="G83" s="15"/>
      <c r="I83" s="5"/>
    </row>
    <row r="84" spans="1:9" x14ac:dyDescent="0.25">
      <c r="A84" s="14" t="s">
        <v>21</v>
      </c>
      <c r="B84" s="36"/>
      <c r="C84" s="15">
        <v>32</v>
      </c>
      <c r="D84" s="36"/>
      <c r="E84" s="15">
        <v>11</v>
      </c>
      <c r="F84" s="36"/>
      <c r="G84" s="15"/>
      <c r="I84" s="5"/>
    </row>
    <row r="85" spans="1:9" x14ac:dyDescent="0.25">
      <c r="A85" s="14" t="s">
        <v>22</v>
      </c>
      <c r="B85" s="36"/>
      <c r="C85" s="15">
        <v>26</v>
      </c>
      <c r="D85" s="36"/>
      <c r="E85" s="15">
        <v>6</v>
      </c>
      <c r="F85" s="36"/>
      <c r="G85" s="15"/>
      <c r="I85" s="5"/>
    </row>
    <row r="86" spans="1:9" x14ac:dyDescent="0.25">
      <c r="A86" s="14" t="s">
        <v>24</v>
      </c>
      <c r="B86" s="36"/>
      <c r="C86" s="15">
        <v>32</v>
      </c>
      <c r="D86" s="36"/>
      <c r="E86" s="15">
        <v>14</v>
      </c>
      <c r="F86" s="36"/>
      <c r="G86" s="15"/>
      <c r="I86" s="5"/>
    </row>
    <row r="87" spans="1:9" x14ac:dyDescent="0.25">
      <c r="A87" s="14" t="s">
        <v>25</v>
      </c>
      <c r="B87" s="36"/>
      <c r="C87" s="15">
        <v>32</v>
      </c>
      <c r="D87" s="36"/>
      <c r="E87" s="15">
        <v>6</v>
      </c>
      <c r="F87" s="36"/>
      <c r="G87" s="15"/>
      <c r="I87" s="5"/>
    </row>
    <row r="88" spans="1:9" x14ac:dyDescent="0.25">
      <c r="A88" s="14" t="s">
        <v>27</v>
      </c>
      <c r="B88" s="36"/>
      <c r="C88" s="15">
        <v>36</v>
      </c>
      <c r="D88" s="36"/>
      <c r="E88" s="15">
        <v>13</v>
      </c>
      <c r="F88" s="36"/>
      <c r="G88" s="15"/>
      <c r="I88" s="5"/>
    </row>
    <row r="89" spans="1:9" x14ac:dyDescent="0.25">
      <c r="A89" s="14" t="s">
        <v>28</v>
      </c>
      <c r="B89" s="36"/>
      <c r="C89" s="15">
        <v>32</v>
      </c>
      <c r="D89" s="36"/>
      <c r="E89" s="15">
        <v>7</v>
      </c>
      <c r="F89" s="36"/>
      <c r="G89" s="15"/>
      <c r="I89" s="5"/>
    </row>
    <row r="90" spans="1:9" ht="15.75" thickBot="1" x14ac:dyDescent="0.3">
      <c r="A90" s="16" t="s">
        <v>11</v>
      </c>
      <c r="B90" s="8"/>
      <c r="C90" s="16">
        <f>SUM(C80:C89)</f>
        <v>316</v>
      </c>
      <c r="D90" s="8"/>
      <c r="E90" s="16">
        <f>SUM(E80:E89)</f>
        <v>102</v>
      </c>
      <c r="F90" s="8"/>
      <c r="G90" s="18">
        <f>+E90/C90*100</f>
        <v>32.278481012658226</v>
      </c>
      <c r="I90" s="5"/>
    </row>
    <row r="91" spans="1:9" x14ac:dyDescent="0.25">
      <c r="A91" s="36"/>
      <c r="G91" s="6"/>
      <c r="I91" s="5"/>
    </row>
    <row r="92" spans="1:9" ht="15.75" thickBot="1" x14ac:dyDescent="0.3">
      <c r="A92" s="36"/>
      <c r="I92" s="5"/>
    </row>
    <row r="93" spans="1:9" ht="15.75" thickBot="1" x14ac:dyDescent="0.3">
      <c r="A93" s="22" t="s">
        <v>33</v>
      </c>
      <c r="B93" s="11"/>
      <c r="C93" s="11"/>
      <c r="D93" s="11"/>
      <c r="E93" s="11"/>
      <c r="F93" s="11"/>
      <c r="G93" s="21"/>
      <c r="I93" s="5"/>
    </row>
    <row r="94" spans="1:9" x14ac:dyDescent="0.25">
      <c r="A94" s="14" t="s">
        <v>6</v>
      </c>
      <c r="C94" s="17">
        <v>30</v>
      </c>
      <c r="E94" s="17">
        <v>12</v>
      </c>
      <c r="G94" s="17"/>
      <c r="I94" s="5"/>
    </row>
    <row r="95" spans="1:9" x14ac:dyDescent="0.25">
      <c r="A95" s="14" t="s">
        <v>21</v>
      </c>
      <c r="C95" s="15">
        <v>42</v>
      </c>
      <c r="E95" s="15">
        <v>11</v>
      </c>
      <c r="G95" s="15"/>
      <c r="I95" s="5"/>
    </row>
    <row r="96" spans="1:9" x14ac:dyDescent="0.25">
      <c r="A96" s="14" t="s">
        <v>24</v>
      </c>
      <c r="C96" s="15">
        <v>42</v>
      </c>
      <c r="E96" s="15">
        <v>17</v>
      </c>
      <c r="G96" s="15"/>
      <c r="I96" s="5"/>
    </row>
    <row r="97" spans="1:16" x14ac:dyDescent="0.25">
      <c r="A97" s="14" t="s">
        <v>27</v>
      </c>
      <c r="C97" s="15">
        <v>40</v>
      </c>
      <c r="E97" s="15">
        <v>9</v>
      </c>
      <c r="G97" s="15"/>
      <c r="I97" s="5"/>
    </row>
    <row r="98" spans="1:16" ht="15.75" thickBot="1" x14ac:dyDescent="0.3">
      <c r="A98" s="16" t="s">
        <v>11</v>
      </c>
      <c r="B98" s="8"/>
      <c r="C98" s="16">
        <f>SUM(C94:C97)</f>
        <v>154</v>
      </c>
      <c r="D98" s="8"/>
      <c r="E98" s="16">
        <f>SUM(E94:E97)</f>
        <v>49</v>
      </c>
      <c r="F98" s="8"/>
      <c r="G98" s="18">
        <f>+E98/C98*100</f>
        <v>31.818181818181817</v>
      </c>
      <c r="I98" s="5"/>
    </row>
    <row r="99" spans="1:16" ht="15.75" thickBot="1" x14ac:dyDescent="0.3">
      <c r="A99" s="7"/>
      <c r="B99" s="8"/>
      <c r="C99" s="8"/>
      <c r="D99" s="8"/>
      <c r="E99" s="8"/>
      <c r="F99" s="8"/>
      <c r="G99" s="9"/>
      <c r="H99" s="8"/>
      <c r="I99" s="10"/>
    </row>
    <row r="101" spans="1:16" ht="15.75" thickBot="1" x14ac:dyDescent="0.3"/>
    <row r="102" spans="1:16" ht="15.75" thickBot="1" x14ac:dyDescent="0.3">
      <c r="A102" s="27" t="s">
        <v>34</v>
      </c>
      <c r="B102" s="11"/>
      <c r="C102" s="11"/>
      <c r="D102" s="11"/>
      <c r="E102" s="11"/>
      <c r="F102" s="11"/>
      <c r="G102" s="11"/>
      <c r="H102" s="11"/>
      <c r="I102" s="21"/>
    </row>
    <row r="103" spans="1:16" x14ac:dyDescent="0.25">
      <c r="A103" s="13" t="s">
        <v>6</v>
      </c>
      <c r="B103" s="4"/>
      <c r="C103" s="17">
        <v>41</v>
      </c>
      <c r="D103" s="4"/>
      <c r="E103" s="17">
        <v>14</v>
      </c>
      <c r="F103" s="4"/>
      <c r="G103" s="17"/>
      <c r="I103" s="17"/>
    </row>
    <row r="104" spans="1:16" x14ac:dyDescent="0.25">
      <c r="A104" s="14" t="s">
        <v>7</v>
      </c>
      <c r="C104" s="15">
        <v>36</v>
      </c>
      <c r="E104" s="15">
        <v>10</v>
      </c>
      <c r="G104" s="15"/>
      <c r="I104" s="15"/>
    </row>
    <row r="105" spans="1:16" x14ac:dyDescent="0.25">
      <c r="A105" s="14" t="s">
        <v>23</v>
      </c>
      <c r="C105" s="15">
        <v>41</v>
      </c>
      <c r="E105" s="15">
        <v>10</v>
      </c>
      <c r="G105" s="15"/>
      <c r="I105" s="15"/>
    </row>
    <row r="106" spans="1:16" x14ac:dyDescent="0.25">
      <c r="A106" s="14" t="s">
        <v>9</v>
      </c>
      <c r="C106" s="15">
        <v>38</v>
      </c>
      <c r="E106" s="15">
        <v>11</v>
      </c>
      <c r="G106" s="15"/>
      <c r="I106" s="15"/>
      <c r="M106" s="6"/>
      <c r="N106" s="6"/>
      <c r="O106" s="6"/>
      <c r="P106" s="6"/>
    </row>
    <row r="107" spans="1:16" x14ac:dyDescent="0.25">
      <c r="A107" s="14" t="s">
        <v>10</v>
      </c>
      <c r="C107" s="15">
        <v>38</v>
      </c>
      <c r="E107" s="15">
        <v>18</v>
      </c>
      <c r="G107" s="15"/>
      <c r="I107" s="15"/>
    </row>
    <row r="108" spans="1:16" x14ac:dyDescent="0.25">
      <c r="A108" s="14" t="s">
        <v>16</v>
      </c>
      <c r="C108" s="15">
        <v>41</v>
      </c>
      <c r="E108" s="15">
        <v>13</v>
      </c>
      <c r="G108" s="15"/>
      <c r="I108" s="15"/>
    </row>
    <row r="109" spans="1:16" x14ac:dyDescent="0.25">
      <c r="A109" s="14" t="s">
        <v>35</v>
      </c>
      <c r="C109" s="15">
        <v>38</v>
      </c>
      <c r="E109" s="15">
        <v>14</v>
      </c>
      <c r="G109" s="15"/>
      <c r="I109" s="15"/>
    </row>
    <row r="110" spans="1:16" x14ac:dyDescent="0.25">
      <c r="A110" s="14" t="s">
        <v>18</v>
      </c>
      <c r="C110" s="15">
        <v>43</v>
      </c>
      <c r="E110" s="15">
        <v>11</v>
      </c>
      <c r="G110" s="15"/>
      <c r="I110" s="15"/>
    </row>
    <row r="111" spans="1:16" x14ac:dyDescent="0.25">
      <c r="A111" s="14" t="s">
        <v>19</v>
      </c>
      <c r="C111" s="15">
        <v>44</v>
      </c>
      <c r="E111" s="15">
        <v>9</v>
      </c>
      <c r="G111" s="15"/>
      <c r="I111" s="15"/>
    </row>
    <row r="112" spans="1:16" x14ac:dyDescent="0.25">
      <c r="A112" s="14" t="s">
        <v>20</v>
      </c>
      <c r="C112" s="15">
        <v>45</v>
      </c>
      <c r="E112" s="15">
        <v>11</v>
      </c>
      <c r="G112" s="15"/>
      <c r="I112" s="15"/>
    </row>
    <row r="113" spans="1:14" x14ac:dyDescent="0.25">
      <c r="A113" s="14" t="s">
        <v>36</v>
      </c>
      <c r="C113" s="15">
        <v>42</v>
      </c>
      <c r="E113" s="15">
        <v>7</v>
      </c>
      <c r="G113" s="15"/>
      <c r="I113" s="24">
        <f>+G126</f>
        <v>25.612244897959187</v>
      </c>
    </row>
    <row r="114" spans="1:14" x14ac:dyDescent="0.25">
      <c r="A114" s="14" t="s">
        <v>37</v>
      </c>
      <c r="C114" s="15">
        <v>45</v>
      </c>
      <c r="E114" s="15">
        <v>10</v>
      </c>
      <c r="G114" s="15"/>
      <c r="I114" s="15"/>
    </row>
    <row r="115" spans="1:14" x14ac:dyDescent="0.25">
      <c r="A115" s="14" t="s">
        <v>38</v>
      </c>
      <c r="C115" s="15">
        <v>43</v>
      </c>
      <c r="E115" s="15">
        <v>13</v>
      </c>
      <c r="G115" s="15"/>
      <c r="I115" s="15"/>
    </row>
    <row r="116" spans="1:14" x14ac:dyDescent="0.25">
      <c r="A116" s="14" t="s">
        <v>39</v>
      </c>
      <c r="C116" s="15">
        <v>44</v>
      </c>
      <c r="E116" s="15">
        <v>14</v>
      </c>
      <c r="G116" s="15"/>
      <c r="I116" s="15"/>
    </row>
    <row r="117" spans="1:14" x14ac:dyDescent="0.25">
      <c r="A117" s="14" t="s">
        <v>40</v>
      </c>
      <c r="C117" s="15">
        <v>43</v>
      </c>
      <c r="E117" s="15">
        <v>6</v>
      </c>
      <c r="G117" s="15"/>
      <c r="I117" s="15"/>
    </row>
    <row r="118" spans="1:14" x14ac:dyDescent="0.25">
      <c r="A118" s="14" t="s">
        <v>21</v>
      </c>
      <c r="C118" s="15">
        <v>43</v>
      </c>
      <c r="E118" s="15">
        <v>13</v>
      </c>
      <c r="G118" s="15"/>
      <c r="I118" s="15"/>
    </row>
    <row r="119" spans="1:14" x14ac:dyDescent="0.25">
      <c r="A119" s="14" t="s">
        <v>22</v>
      </c>
      <c r="C119" s="15">
        <v>47</v>
      </c>
      <c r="E119" s="15">
        <v>11</v>
      </c>
      <c r="G119" s="15"/>
      <c r="I119" s="15"/>
    </row>
    <row r="120" spans="1:14" x14ac:dyDescent="0.25">
      <c r="A120" s="14" t="s">
        <v>23</v>
      </c>
      <c r="C120" s="15">
        <v>41</v>
      </c>
      <c r="E120" s="15">
        <v>10</v>
      </c>
      <c r="G120" s="15"/>
      <c r="I120" s="15"/>
    </row>
    <row r="121" spans="1:14" x14ac:dyDescent="0.25">
      <c r="A121" s="14" t="s">
        <v>41</v>
      </c>
      <c r="C121" s="15">
        <v>44</v>
      </c>
      <c r="E121" s="15">
        <v>10</v>
      </c>
      <c r="G121" s="15"/>
      <c r="I121" s="15"/>
      <c r="N121" s="3"/>
    </row>
    <row r="122" spans="1:14" x14ac:dyDescent="0.25">
      <c r="A122" s="14" t="s">
        <v>42</v>
      </c>
      <c r="C122" s="15">
        <v>46</v>
      </c>
      <c r="E122" s="15">
        <v>6</v>
      </c>
      <c r="G122" s="15"/>
      <c r="I122" s="15"/>
    </row>
    <row r="123" spans="1:14" x14ac:dyDescent="0.25">
      <c r="A123" s="14" t="s">
        <v>43</v>
      </c>
      <c r="C123" s="15">
        <v>45</v>
      </c>
      <c r="E123" s="15">
        <v>12</v>
      </c>
      <c r="G123" s="15"/>
      <c r="I123" s="15"/>
    </row>
    <row r="124" spans="1:14" x14ac:dyDescent="0.25">
      <c r="A124" s="14" t="s">
        <v>44</v>
      </c>
      <c r="C124" s="15">
        <v>48</v>
      </c>
      <c r="E124" s="15">
        <v>8</v>
      </c>
      <c r="G124" s="15"/>
      <c r="I124" s="15"/>
    </row>
    <row r="125" spans="1:14" x14ac:dyDescent="0.25">
      <c r="A125" s="14" t="s">
        <v>45</v>
      </c>
      <c r="C125" s="15">
        <v>44</v>
      </c>
      <c r="E125" s="15">
        <v>10</v>
      </c>
      <c r="G125" s="15"/>
      <c r="I125" s="15"/>
    </row>
    <row r="126" spans="1:14" ht="15.75" thickBot="1" x14ac:dyDescent="0.3">
      <c r="A126" s="16" t="s">
        <v>11</v>
      </c>
      <c r="B126" s="8"/>
      <c r="C126" s="16">
        <f>SUM(C103:C125)</f>
        <v>980</v>
      </c>
      <c r="D126" s="8"/>
      <c r="E126" s="16">
        <f>SUM(E103:E125)</f>
        <v>251</v>
      </c>
      <c r="F126" s="8"/>
      <c r="G126" s="18">
        <f>+E126/C126*100</f>
        <v>25.612244897959187</v>
      </c>
      <c r="I126" s="16"/>
    </row>
    <row r="127" spans="1:14" ht="15.75" thickBot="1" x14ac:dyDescent="0.3">
      <c r="A127" s="31" t="s">
        <v>46</v>
      </c>
      <c r="B127" s="32"/>
      <c r="C127" s="32"/>
      <c r="D127" s="32"/>
      <c r="E127" s="32"/>
      <c r="F127" s="32"/>
      <c r="G127" s="32"/>
      <c r="H127" s="8"/>
      <c r="I127" s="23">
        <v>26.76</v>
      </c>
    </row>
  </sheetData>
  <mergeCells count="5">
    <mergeCell ref="B4:H4"/>
    <mergeCell ref="G9:I9"/>
    <mergeCell ref="A127:G127"/>
    <mergeCell ref="A7:I7"/>
    <mergeCell ref="A2:I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m.tonus</dc:creator>
  <cp:lastModifiedBy>Michela Tonus</cp:lastModifiedBy>
  <cp:lastPrinted>2023-10-18T06:29:47Z</cp:lastPrinted>
  <dcterms:created xsi:type="dcterms:W3CDTF">2022-10-17T09:27:50Z</dcterms:created>
  <dcterms:modified xsi:type="dcterms:W3CDTF">2023-10-18T06:29:54Z</dcterms:modified>
</cp:coreProperties>
</file>